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ОВЕТ ПО ЗАЩИТЕ ДИССЕРТАЦИЙ\8. Бланки, образцы, памятки - в помощь\"/>
    </mc:Choice>
  </mc:AlternateContent>
  <bookViews>
    <workbookView xWindow="0" yWindow="0" windowWidth="28800" windowHeight="11532"/>
  </bookViews>
  <sheets>
    <sheet name="АНКЕТА" sheetId="3" r:id="rId1"/>
    <sheet name="СПРАВКА" sheetId="5" r:id="rId2"/>
    <sheet name="IMPORT" sheetId="1" r:id="rId3"/>
    <sheet name="DISS" sheetId="7" r:id="rId4"/>
  </sheets>
  <definedNames>
    <definedName name="MAIN">IMPORT!$A$1:$R$2</definedName>
    <definedName name="_xlnm.Print_Area" localSheetId="0">АНКЕТА!$A$1:$H$201</definedName>
    <definedName name="_xlnm.Print_Area" localSheetId="1">СПРАВКА!$A$1:$H$70</definedName>
  </definedNames>
  <calcPr calcId="152511" concurrentCalc="0"/>
</workbook>
</file>

<file path=xl/calcChain.xml><?xml version="1.0" encoding="utf-8"?>
<calcChain xmlns="http://schemas.openxmlformats.org/spreadsheetml/2006/main">
  <c r="BD2" i="7" l="1"/>
  <c r="BC2" i="7"/>
  <c r="AJ2" i="1"/>
  <c r="V2" i="1"/>
  <c r="L2" i="7"/>
  <c r="AI2" i="1"/>
  <c r="U2" i="1"/>
  <c r="K2" i="7"/>
  <c r="AF2" i="1"/>
  <c r="R2" i="1"/>
  <c r="J2" i="7"/>
  <c r="BP2" i="7"/>
  <c r="BO2" i="7"/>
  <c r="BN2" i="7"/>
  <c r="BY2" i="1"/>
  <c r="BX2" i="1"/>
  <c r="BK2" i="7"/>
  <c r="BJ2" i="7"/>
  <c r="BM2" i="7"/>
  <c r="BL2" i="7"/>
  <c r="BI2" i="7"/>
  <c r="T2" i="1"/>
  <c r="BH2" i="7"/>
  <c r="BG2" i="7"/>
  <c r="BF2" i="7"/>
  <c r="BW2" i="1"/>
  <c r="H36" i="5"/>
  <c r="A1" i="3"/>
  <c r="Q2" i="1"/>
  <c r="B1" i="5"/>
  <c r="A2" i="7"/>
  <c r="BE2" i="7"/>
  <c r="BB2" i="7"/>
  <c r="BA2" i="7"/>
  <c r="AZ2" i="7"/>
  <c r="AY2" i="7"/>
  <c r="AX2" i="7"/>
  <c r="AW2" i="7"/>
  <c r="AV2" i="7"/>
  <c r="T2" i="7"/>
  <c r="I2" i="1"/>
  <c r="AP2" i="7"/>
  <c r="AN2" i="7"/>
  <c r="AQ2" i="7"/>
  <c r="AO2" i="7"/>
  <c r="AR2" i="1"/>
  <c r="AU2" i="7"/>
  <c r="AS2" i="1"/>
  <c r="AT2" i="7"/>
  <c r="AD2" i="1"/>
  <c r="AS2" i="7"/>
  <c r="AE2" i="1"/>
  <c r="AR2" i="7"/>
  <c r="Y2" i="1"/>
  <c r="H2" i="1"/>
  <c r="AB2" i="1"/>
  <c r="B32" i="5"/>
  <c r="AM2" i="7"/>
  <c r="AL2" i="7"/>
  <c r="AK2" i="7"/>
  <c r="AJ2" i="7"/>
  <c r="H40" i="5"/>
  <c r="AI2" i="7"/>
  <c r="H34" i="5"/>
  <c r="AH2" i="7"/>
  <c r="AG2" i="7"/>
  <c r="AF2" i="7"/>
  <c r="AE2" i="7"/>
  <c r="AD2" i="7"/>
  <c r="AC2" i="7"/>
  <c r="AB2" i="7"/>
  <c r="AA2" i="7"/>
  <c r="AA2" i="1"/>
  <c r="Z2" i="7"/>
  <c r="O2" i="1"/>
  <c r="Y2" i="7"/>
  <c r="N2" i="1"/>
  <c r="X2" i="7"/>
  <c r="L2" i="1"/>
  <c r="W2" i="7"/>
  <c r="K2" i="1"/>
  <c r="V2" i="7"/>
  <c r="U2" i="7"/>
  <c r="S2" i="7"/>
  <c r="G2" i="1"/>
  <c r="R2" i="7"/>
  <c r="P2" i="7"/>
  <c r="Q2" i="7"/>
  <c r="O2" i="7"/>
  <c r="X2" i="1"/>
  <c r="N2" i="7"/>
  <c r="W2" i="1"/>
  <c r="M2" i="7"/>
  <c r="F2" i="1"/>
  <c r="I2" i="7"/>
  <c r="D2" i="1"/>
  <c r="H2" i="7"/>
  <c r="C2" i="1"/>
  <c r="G2" i="7"/>
  <c r="B2" i="1"/>
  <c r="F2" i="7"/>
  <c r="A2" i="1"/>
  <c r="E2" i="7"/>
  <c r="D2" i="7"/>
  <c r="C2" i="7"/>
  <c r="B2" i="7"/>
  <c r="AY2" i="1"/>
  <c r="AX2" i="1"/>
  <c r="AP2" i="1"/>
  <c r="AO2" i="1"/>
  <c r="AM2" i="1"/>
  <c r="AL2" i="1"/>
  <c r="H187" i="3"/>
  <c r="H186" i="3"/>
  <c r="H185" i="3"/>
  <c r="H180" i="3"/>
  <c r="H178" i="3"/>
  <c r="H176" i="3"/>
  <c r="H174" i="3"/>
  <c r="H142" i="3"/>
  <c r="H140" i="3"/>
  <c r="H138" i="3"/>
  <c r="H57" i="3"/>
  <c r="H55" i="3"/>
  <c r="H53" i="3"/>
  <c r="H51" i="3"/>
  <c r="BU2" i="1"/>
  <c r="P2" i="1"/>
  <c r="BA2" i="1"/>
  <c r="BV2" i="1"/>
  <c r="BT2" i="1"/>
  <c r="BS2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BC2" i="1"/>
  <c r="BB2" i="1"/>
  <c r="AZ2" i="1"/>
  <c r="AW2" i="1"/>
  <c r="AV2" i="1"/>
  <c r="AU2" i="1"/>
  <c r="AT2" i="1"/>
  <c r="AQ2" i="1"/>
  <c r="AN2" i="1"/>
  <c r="AK2" i="1"/>
  <c r="AH2" i="1"/>
  <c r="AG2" i="1"/>
  <c r="AC2" i="1"/>
  <c r="Z2" i="1"/>
  <c r="S2" i="1"/>
  <c r="M2" i="1"/>
  <c r="J2" i="1"/>
  <c r="E2" i="1"/>
  <c r="B189" i="3"/>
</calcChain>
</file>

<file path=xl/comments1.xml><?xml version="1.0" encoding="utf-8"?>
<comments xmlns="http://schemas.openxmlformats.org/spreadsheetml/2006/main">
  <authors>
    <author>Ковчур Дмитрий Михайлович</author>
  </authors>
  <commentList>
    <comment ref="D13" authorId="0" shapeId="0">
      <text>
        <r>
          <rPr>
            <sz val="8"/>
            <color indexed="81"/>
            <rFont val="Tahoma"/>
          </rPr>
          <t>В дательном падеже на русском языке
(используется для выписки диплома)</t>
        </r>
      </text>
    </comment>
    <comment ref="D15" authorId="0" shapeId="0">
      <text>
        <r>
          <rPr>
            <sz val="8"/>
            <color indexed="81"/>
            <rFont val="Tahoma"/>
          </rPr>
          <t>В дательном падеже на белорусском языке
(используется для выписки диплома)</t>
        </r>
      </text>
    </comment>
    <comment ref="G17" authorId="0" shapeId="0">
      <text>
        <r>
          <rPr>
            <sz val="8"/>
            <color indexed="81"/>
            <rFont val="Tahoma"/>
          </rPr>
          <t>Например:
24.09.2009</t>
        </r>
      </text>
    </comment>
    <comment ref="C24" authorId="0" shapeId="0">
      <text>
        <r>
          <rPr>
            <sz val="8"/>
            <color indexed="81"/>
            <rFont val="Tahoma"/>
          </rPr>
          <t>Например: 
Учреждение образования "Белорусский национальный технический университет"</t>
        </r>
      </text>
    </comment>
    <comment ref="C26" authorId="0" shapeId="0">
      <text>
        <r>
          <rPr>
            <sz val="8"/>
            <color indexed="81"/>
            <rFont val="Tahoma"/>
          </rPr>
          <t>Например: 
БГУ, БНТУ ...</t>
        </r>
      </text>
    </comment>
    <comment ref="C28" authorId="0" shapeId="0">
      <text>
        <r>
          <rPr>
            <sz val="8"/>
            <color indexed="81"/>
            <rFont val="Tahoma"/>
          </rPr>
          <t>Указывается только ведомственная принадлежность. Например:
Мин.образования</t>
        </r>
      </text>
    </comment>
    <comment ref="C30" authorId="0" shapeId="0">
      <text>
        <r>
          <rPr>
            <sz val="8"/>
            <color indexed="81"/>
            <rFont val="Tahoma"/>
          </rPr>
          <t>Указывается полный адрес организации:
улица, номер строения, корпус, квартира, почтовый индекс, страна, город, область</t>
        </r>
      </text>
    </comment>
    <comment ref="C32" authorId="0" shapeId="0">
      <text>
        <r>
          <rPr>
            <sz val="8"/>
            <color indexed="81"/>
            <rFont val="Tahoma"/>
          </rPr>
          <t>Например:
Директор
Заведующий отделом
Профессор кафедры
Инженер
Врач и т.д.</t>
        </r>
      </text>
    </comment>
    <comment ref="D61" authorId="0" shapeId="0">
      <text>
        <r>
          <rPr>
            <sz val="8"/>
            <color indexed="81"/>
            <rFont val="Tahoma"/>
          </rPr>
          <t>Ученая степень, на которую претендует соискатель
(с указанием отрасли науки)</t>
        </r>
      </text>
    </comment>
    <comment ref="D65" authorId="0" shapeId="0">
      <text>
        <r>
          <rPr>
            <sz val="8"/>
            <color indexed="81"/>
            <rFont val="Tahoma"/>
          </rPr>
          <t>Например: диплом кандидата наук:
КН №00055</t>
        </r>
      </text>
    </comment>
    <comment ref="G65" authorId="0" shapeId="0">
      <text>
        <r>
          <rPr>
            <sz val="8"/>
            <color indexed="81"/>
            <rFont val="Tahoma"/>
          </rPr>
          <t>Дата защиты в совете по защите диссертации.
Например: 24.09.2009</t>
        </r>
      </text>
    </comment>
    <comment ref="B68" authorId="0" shapeId="0">
      <text>
        <r>
          <rPr>
            <sz val="8"/>
            <color indexed="81"/>
            <rFont val="Tahoma"/>
          </rPr>
          <t>Шифр специальности - Название специальности (может быть несколько) 
[ если текст не помещается в поле, то высоту поля можно изменять ]</t>
        </r>
      </text>
    </comment>
    <comment ref="B71" authorId="0" shapeId="0">
      <text>
        <r>
          <rPr>
            <sz val="8"/>
            <color indexed="81"/>
            <rFont val="Tahoma"/>
          </rPr>
          <t>Сокращения не допускаются 
[ если текст не помещается в поле, то высоту поля можно изменять ]</t>
        </r>
      </text>
    </comment>
    <comment ref="C76" authorId="0" shapeId="0">
      <text>
        <r>
          <rPr>
            <sz val="8"/>
            <color indexed="81"/>
            <rFont val="Tahoma"/>
          </rPr>
          <t>Указывается полное название организации</t>
        </r>
      </text>
    </comment>
    <comment ref="C78" authorId="0" shapeId="0">
      <text>
        <r>
          <rPr>
            <sz val="8"/>
            <color indexed="81"/>
            <rFont val="Tahoma"/>
          </rPr>
          <t xml:space="preserve">Указывается  название организации сокращенно
</t>
        </r>
      </text>
    </comment>
    <comment ref="C83" authorId="0" shapeId="0">
      <text>
        <r>
          <rPr>
            <sz val="8"/>
            <color indexed="81"/>
            <rFont val="Tahoma"/>
          </rPr>
          <t>Указывается полное название организации</t>
        </r>
      </text>
    </comment>
    <comment ref="C85" authorId="0" shapeId="0">
      <text>
        <r>
          <rPr>
            <sz val="8"/>
            <color indexed="81"/>
            <rFont val="Tahoma"/>
          </rPr>
          <t>Указывается  название организации сокращенно.
Например: БНТУ</t>
        </r>
      </text>
    </comment>
    <comment ref="D89" authorId="0" shapeId="0">
      <text>
        <r>
          <rPr>
            <sz val="8"/>
            <color indexed="81"/>
            <rFont val="Tahoma"/>
          </rPr>
          <t xml:space="preserve">Место обучения, с (без) отрыва от производства
</t>
        </r>
      </text>
    </comment>
    <comment ref="G91" authorId="0" shapeId="0">
      <text>
        <r>
          <rPr>
            <sz val="8"/>
            <color indexed="81"/>
            <rFont val="Tahoma"/>
          </rPr>
          <t>Если без обучения в аспирантуре, оставьте поле пустым</t>
        </r>
      </text>
    </comment>
    <comment ref="D95" authorId="0" shapeId="0">
      <text>
        <r>
          <rPr>
            <sz val="8"/>
            <color indexed="81"/>
            <rFont val="Tahoma"/>
          </rPr>
          <t>Например: диплом доктора наук
[ДН №00021]</t>
        </r>
      </text>
    </comment>
    <comment ref="G95" authorId="0" shapeId="0">
      <text>
        <r>
          <rPr>
            <sz val="8"/>
            <color indexed="81"/>
            <rFont val="Tahoma"/>
          </rPr>
          <t>Дата утверждения (ВАКом)</t>
        </r>
      </text>
    </comment>
    <comment ref="B98" authorId="0" shapeId="0">
      <text>
        <r>
          <rPr>
            <sz val="8"/>
            <color indexed="81"/>
            <rFont val="Tahoma"/>
          </rPr>
          <t>Шифр специальности - Название специальности (может быть несколько) 
[ если текст не помещается в поле, то высоту поля можно изменять ]</t>
        </r>
      </text>
    </comment>
    <comment ref="B101" authorId="0" shapeId="0">
      <text>
        <r>
          <rPr>
            <sz val="8"/>
            <color indexed="81"/>
            <rFont val="Tahoma"/>
          </rPr>
          <t>Сокращения не допускаются
[ если текст не помещается в поле, то высоту поля можно изменять ]</t>
        </r>
      </text>
    </comment>
    <comment ref="C106" authorId="0" shapeId="0">
      <text>
        <r>
          <rPr>
            <sz val="8"/>
            <color indexed="81"/>
            <rFont val="Tahoma"/>
          </rPr>
          <t>Указывается полное название организации</t>
        </r>
      </text>
    </comment>
    <comment ref="C108" authorId="0" shapeId="0">
      <text>
        <r>
          <rPr>
            <sz val="8"/>
            <color indexed="81"/>
            <rFont val="Tahoma"/>
          </rPr>
          <t>Указывается  название организации сокращенно</t>
        </r>
      </text>
    </comment>
    <comment ref="C113" authorId="0" shapeId="0">
      <text>
        <r>
          <rPr>
            <sz val="8"/>
            <color indexed="81"/>
            <rFont val="Tahoma"/>
          </rPr>
          <t>Указывается полное название организации</t>
        </r>
      </text>
    </comment>
    <comment ref="C115" authorId="0" shapeId="0">
      <text>
        <r>
          <rPr>
            <sz val="8"/>
            <color indexed="81"/>
            <rFont val="Tahoma"/>
          </rPr>
          <t>Указывается  название организации сокращенно.
Например: БГУ, БНТУ ...</t>
        </r>
      </text>
    </comment>
    <comment ref="D119" authorId="0" shapeId="0">
      <text>
        <r>
          <rPr>
            <sz val="8"/>
            <color indexed="81"/>
            <rFont val="Tahoma"/>
          </rPr>
          <t>Указывается сокращенное название организации</t>
        </r>
      </text>
    </comment>
    <comment ref="G119" authorId="0" shapeId="0">
      <text>
        <r>
          <rPr>
            <sz val="8"/>
            <color indexed="81"/>
            <rFont val="Tahoma"/>
          </rPr>
          <t>Если без обучения в докторантуре, оставьте пустым</t>
        </r>
      </text>
    </comment>
    <comment ref="D127" authorId="0" shapeId="0">
      <text>
        <r>
          <rPr>
            <sz val="8"/>
            <color indexed="81"/>
            <rFont val="Tahoma"/>
          </rPr>
          <t>Серия Номер
[АП №00001]</t>
        </r>
      </text>
    </comment>
    <comment ref="G127" authorId="0" shapeId="0">
      <text>
        <r>
          <rPr>
            <sz val="8"/>
            <color indexed="81"/>
            <rFont val="Tahoma"/>
          </rPr>
          <t>Дата присвоения (ВАКом)</t>
        </r>
      </text>
    </comment>
    <comment ref="C130" authorId="0" shapeId="0">
      <text>
        <r>
          <rPr>
            <sz val="8"/>
            <color indexed="81"/>
            <rFont val="Tahoma"/>
          </rPr>
          <t>Указывается полное название организации</t>
        </r>
      </text>
    </comment>
    <comment ref="C132" authorId="0" shapeId="0">
      <text>
        <r>
          <rPr>
            <sz val="8"/>
            <color indexed="81"/>
            <rFont val="Tahoma"/>
          </rPr>
          <t>Указывается  название организации сокращенно</t>
        </r>
      </text>
    </comment>
    <comment ref="D147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D153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E154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D164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C166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F166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C167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C168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D169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C196" authorId="0" shapeId="0">
      <text>
        <r>
          <rPr>
            <sz val="8"/>
            <color indexed="81"/>
            <rFont val="Tahoma"/>
          </rPr>
          <t>Следует исправить падеж на родительный</t>
        </r>
      </text>
    </comment>
  </commentList>
</comments>
</file>

<file path=xl/comments2.xml><?xml version="1.0" encoding="utf-8"?>
<comments xmlns="http://schemas.openxmlformats.org/spreadsheetml/2006/main">
  <authors>
    <author>Ковчур Дмитрий Михайлович</author>
    <author>Дмитрий М. Ковчур</author>
  </authors>
  <commentList>
    <comment ref="B2" authorId="0" shapeId="0">
      <text>
        <r>
          <rPr>
            <sz val="8"/>
            <color indexed="81"/>
            <rFont val="Tahoma"/>
          </rPr>
          <t>Ограничительный гриф</t>
        </r>
        <r>
          <rPr>
            <sz val="10"/>
            <color indexed="81"/>
            <rFont val="Tahoma"/>
            <family val="2"/>
            <charset val="204"/>
          </rPr>
          <t xml:space="preserve"> 
</t>
        </r>
        <r>
          <rPr>
            <sz val="8"/>
            <color indexed="81"/>
            <rFont val="Tahoma"/>
          </rPr>
          <t>(при наличии)</t>
        </r>
      </text>
    </comment>
    <comment ref="G6" authorId="0" shapeId="0">
      <text>
        <r>
          <rPr>
            <sz val="8"/>
            <color indexed="81"/>
            <rFont val="Tahoma"/>
          </rPr>
          <t>Краткий формат даты
01.01.2005</t>
        </r>
      </text>
    </comment>
    <comment ref="C13" authorId="1" shapeId="0">
      <text>
        <r>
          <rPr>
            <sz val="8"/>
            <color indexed="81"/>
            <rFont val="Tahoma"/>
          </rPr>
          <t>Шифр специальности
 (может быть несколько)</t>
        </r>
      </text>
    </comment>
    <comment ref="C15" authorId="0" shapeId="0">
      <text>
        <r>
          <rPr>
            <sz val="8"/>
            <color indexed="81"/>
            <rFont val="Tahoma"/>
          </rPr>
          <t>Краткий формат даты
01.01.2005</t>
        </r>
      </text>
    </comment>
    <comment ref="B28" authorId="1" shapeId="0">
      <text>
        <r>
          <rPr>
            <sz val="8"/>
            <color indexed="81"/>
            <rFont val="Tahoma"/>
          </rPr>
          <t>Может быть несколько</t>
        </r>
      </text>
    </comment>
    <comment ref="D38" authorId="0" shapeId="0">
      <text>
        <r>
          <rPr>
            <sz val="8"/>
            <color indexed="81"/>
            <rFont val="Tahoma"/>
          </rPr>
          <t>Если более 3-х, следует разделить косой чертой "/" и писать далее</t>
        </r>
      </text>
    </comment>
    <comment ref="D42" authorId="0" shapeId="0">
      <text>
        <r>
          <rPr>
            <sz val="8"/>
            <color indexed="81"/>
            <rFont val="Tahoma"/>
          </rPr>
          <t>Если более 2-х, следует разделить косой чертой "/" и писать далее</t>
        </r>
      </text>
    </comment>
    <comment ref="C45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E45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G45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C47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C49" authorId="0" shapeId="0">
      <text>
        <r>
          <rPr>
            <sz val="8"/>
            <color indexed="81"/>
            <rFont val="Tahoma"/>
          </rPr>
          <t>Число, округленное до одного знака после запятой</t>
        </r>
      </text>
    </comment>
    <comment ref="B53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D54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F54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B55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D55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D56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B57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D58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F58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B59" authorId="1" shapeId="0">
      <text>
        <r>
          <rPr>
            <sz val="8"/>
            <color indexed="81"/>
            <rFont val="Tahoma"/>
          </rPr>
          <t>Только число</t>
        </r>
      </text>
    </comment>
    <comment ref="D60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F60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B61" authorId="1" shapeId="0">
      <text>
        <r>
          <rPr>
            <sz val="8"/>
            <color indexed="81"/>
            <rFont val="Tahoma"/>
          </rPr>
          <t>сборники научных статей, не входящие в Перечень научных изданий Республики Беларусь для опубликования результатов диссертационных исследований; материалы конференций, а также опубликованные методические рекомендации, утвержденные республиканскими органами госуправления</t>
        </r>
      </text>
    </comment>
    <comment ref="E61" authorId="0" shapeId="0">
      <text>
        <r>
          <rPr>
            <sz val="8"/>
            <color indexed="81"/>
            <rFont val="Tahoma"/>
          </rPr>
          <t>Только число</t>
        </r>
      </text>
    </comment>
    <comment ref="F64" authorId="0" shapeId="0">
      <text>
        <r>
          <rPr>
            <sz val="8"/>
            <color indexed="81"/>
            <rFont val="Tahoma"/>
          </rPr>
          <t>На русском языке
(используется при выписке дипломов)</t>
        </r>
      </text>
    </comment>
    <comment ref="G64" authorId="0" shapeId="0">
      <text>
        <r>
          <rPr>
            <sz val="8"/>
            <color indexed="81"/>
            <rFont val="Tahoma"/>
          </rPr>
          <t>На белорусском языке
(используется при выписке дипломов)</t>
        </r>
      </text>
    </comment>
    <comment ref="F67" authorId="0" shapeId="0">
      <text>
        <r>
          <rPr>
            <sz val="8"/>
            <color indexed="81"/>
            <rFont val="Tahoma"/>
          </rPr>
          <t>На русском языке
(используется при выписке дипломов)</t>
        </r>
      </text>
    </comment>
    <comment ref="G67" authorId="0" shapeId="0">
      <text>
        <r>
          <rPr>
            <sz val="8"/>
            <color indexed="81"/>
            <rFont val="Tahoma"/>
          </rPr>
          <t>На белорусском языке
(используется при выписке дипломов)</t>
        </r>
      </text>
    </comment>
  </commentList>
</comments>
</file>

<file path=xl/sharedStrings.xml><?xml version="1.0" encoding="utf-8"?>
<sst xmlns="http://schemas.openxmlformats.org/spreadsheetml/2006/main" count="466" uniqueCount="337">
  <si>
    <t>14.</t>
  </si>
  <si>
    <t>21.</t>
  </si>
  <si>
    <t>20.</t>
  </si>
  <si>
    <t>16.</t>
  </si>
  <si>
    <t>17.</t>
  </si>
  <si>
    <t>15.</t>
  </si>
  <si>
    <t>Возможность выступления в качестве эксперта в разных областях научных исследований и производственных технологий:</t>
  </si>
  <si>
    <t>9.</t>
  </si>
  <si>
    <t>Фамилия</t>
  </si>
  <si>
    <t>Должность</t>
  </si>
  <si>
    <t>АНКЕТА</t>
  </si>
  <si>
    <t>научного работника Республики Беларусь</t>
  </si>
  <si>
    <t>(номер)</t>
  </si>
  <si>
    <t xml:space="preserve">(профессор, доцент, старший научный сотрудник) </t>
  </si>
  <si>
    <t xml:space="preserve">б) аттестат </t>
  </si>
  <si>
    <t>а)</t>
  </si>
  <si>
    <t>б)</t>
  </si>
  <si>
    <t>в)</t>
  </si>
  <si>
    <t>(не более трех научных направлений; общий объем информации по указанному пункту не более 200 знаков)</t>
  </si>
  <si>
    <t>1.</t>
  </si>
  <si>
    <t>2.</t>
  </si>
  <si>
    <t>3.</t>
  </si>
  <si>
    <t>4.</t>
  </si>
  <si>
    <t>5.</t>
  </si>
  <si>
    <t>6.</t>
  </si>
  <si>
    <t xml:space="preserve"> (страна)</t>
  </si>
  <si>
    <t>Пол:</t>
  </si>
  <si>
    <t>Дата рождения:</t>
  </si>
  <si>
    <t>Место рождения:</t>
  </si>
  <si>
    <t>Место работы на момент заполнения анкеты:</t>
  </si>
  <si>
    <t>для включения в банк данных</t>
  </si>
  <si>
    <t>Высшей аттестационной комиссии Республики Беларусь</t>
  </si>
  <si>
    <t>7.</t>
  </si>
  <si>
    <t>(страна, республика, край, область, город, район, деревня)</t>
  </si>
  <si>
    <t>8.</t>
  </si>
  <si>
    <t>Образование:</t>
  </si>
  <si>
    <t>10.</t>
  </si>
  <si>
    <t>а) диплом:</t>
  </si>
  <si>
    <t>(на момент защиты)</t>
  </si>
  <si>
    <t>д) научный руководитель:</t>
  </si>
  <si>
    <t>б) дата присуждения:</t>
  </si>
  <si>
    <t xml:space="preserve">  (полный адрес организации: почтовый индекс, страна, город, улица, номер здания)</t>
  </si>
  <si>
    <t>Сведения об ученой степени кандидата наук:</t>
  </si>
  <si>
    <t>11.</t>
  </si>
  <si>
    <t>Сведения об ученой степени доктора наук:</t>
  </si>
  <si>
    <t>д) научный консультант:</t>
  </si>
  <si>
    <t>з) обучение в аспирантуре:</t>
  </si>
  <si>
    <t>г) организация, представившая на звание</t>
  </si>
  <si>
    <t>12.</t>
  </si>
  <si>
    <t>Ученое звание</t>
  </si>
  <si>
    <t>13.</t>
  </si>
  <si>
    <t>Гражданство (страна):</t>
  </si>
  <si>
    <t>(серия, номер)</t>
  </si>
  <si>
    <t>(инициалы, фамилия, ученая степень и ученое звание на момент защиты)</t>
  </si>
  <si>
    <t xml:space="preserve">дата окончания </t>
  </si>
  <si>
    <t>з) закончил докторантуру:</t>
  </si>
  <si>
    <t>(название кафедры или специальности, по которой присвоено звание)</t>
  </si>
  <si>
    <t>а) по кафедре (специальности)</t>
  </si>
  <si>
    <t>Научный стаж работы</t>
  </si>
  <si>
    <t>всего</t>
  </si>
  <si>
    <t>статей</t>
  </si>
  <si>
    <t>тезисов</t>
  </si>
  <si>
    <t>, из них всего за рубежом</t>
  </si>
  <si>
    <t>Количество патентов</t>
  </si>
  <si>
    <t>авторских свидетельств на изобретения (промышленные образцы, полезные модели)</t>
  </si>
  <si>
    <t xml:space="preserve">Количество научных публикаций: </t>
  </si>
  <si>
    <t>;</t>
  </si>
  <si>
    <t>прошедших государственную регистрацию алгоритмов</t>
  </si>
  <si>
    <t>баз данных</t>
  </si>
  <si>
    <t>.</t>
  </si>
  <si>
    <t>Количество внедренных (имеются акты внедрения) изобретений (промышленных образцов, полезных моделей)</t>
  </si>
  <si>
    <t>Педагогический стаж работы</t>
  </si>
  <si>
    <t>лет.</t>
  </si>
  <si>
    <t>Количество учебно-методических публикаций:</t>
  </si>
  <si>
    <t>учебных пособий</t>
  </si>
  <si>
    <t>др. методических разработок</t>
  </si>
  <si>
    <t>, из них за рубежом</t>
  </si>
  <si>
    <t>Почетные звания, награды, государственные и другие премии:</t>
  </si>
  <si>
    <t>подтверждаю точность приведенных выше сведений и даю согласие Высшей аттестационной комиссии Республики Беларусь на включение их в банк данных "Ученые Республики Беларусь и использование для развития научных и информационных контактов с учеными республики и зарубежными учеными, в том числе и с научными центрами.</t>
  </si>
  <si>
    <t>Подпись</t>
  </si>
  <si>
    <t>удостоверяю.</t>
  </si>
  <si>
    <t>Начальник отдела кадров</t>
  </si>
  <si>
    <t>М.П.</t>
  </si>
  <si>
    <t>лет</t>
  </si>
  <si>
    <t>в) шифр специальности и название специальности:</t>
  </si>
  <si>
    <t>(отрасль науки)</t>
  </si>
  <si>
    <t>ИО</t>
  </si>
  <si>
    <t>Пол</t>
  </si>
  <si>
    <t>ДатаРождения</t>
  </si>
  <si>
    <t>Гражданство</t>
  </si>
  <si>
    <t>РаботаетМин</t>
  </si>
  <si>
    <t>РаботаетВ</t>
  </si>
  <si>
    <t>РаботаетАдрес</t>
  </si>
  <si>
    <t>ТелефонРаб</t>
  </si>
  <si>
    <t>ПроживаетВ</t>
  </si>
  <si>
    <t>ТелефонДом</t>
  </si>
  <si>
    <t>Образование</t>
  </si>
  <si>
    <t>УчСтепень</t>
  </si>
  <si>
    <t>кОтрасльНаук</t>
  </si>
  <si>
    <t>кДиплом</t>
  </si>
  <si>
    <t>кДатаОРП</t>
  </si>
  <si>
    <t>кШифрСпециальности</t>
  </si>
  <si>
    <t>кТемаДиссертации</t>
  </si>
  <si>
    <t>кНаучРуководитель</t>
  </si>
  <si>
    <t>кВыполненоВ</t>
  </si>
  <si>
    <t>кВыполненоАдрес</t>
  </si>
  <si>
    <t>кЗащищенаВ</t>
  </si>
  <si>
    <t>кЗащищенаАдрес</t>
  </si>
  <si>
    <t>Аспирантура</t>
  </si>
  <si>
    <t>кДатаОбучения</t>
  </si>
  <si>
    <t>дОтрасльНаук</t>
  </si>
  <si>
    <t>дДиплом</t>
  </si>
  <si>
    <t>дДатаОРП</t>
  </si>
  <si>
    <t>дШифрСпециальности</t>
  </si>
  <si>
    <t>дТемаДиссертации</t>
  </si>
  <si>
    <t>дНаучКонсультант</t>
  </si>
  <si>
    <t>дВыполненоВ</t>
  </si>
  <si>
    <t>дВыполненоАдрес</t>
  </si>
  <si>
    <t>дЗащищенаВ</t>
  </si>
  <si>
    <t>дЗащищенаАдрес</t>
  </si>
  <si>
    <t>Докторантура</t>
  </si>
  <si>
    <t>дДатаОбучения</t>
  </si>
  <si>
    <t>УчЗвание</t>
  </si>
  <si>
    <t>звСпециальность</t>
  </si>
  <si>
    <t>звАттестат</t>
  </si>
  <si>
    <t>звДатаОРП</t>
  </si>
  <si>
    <t>звОрганизацияАдрес</t>
  </si>
  <si>
    <t>ДругиеЗвания</t>
  </si>
  <si>
    <t>СтажНаучный</t>
  </si>
  <si>
    <t>Патенты</t>
  </si>
  <si>
    <t>ПатентыГосРег</t>
  </si>
  <si>
    <t>ПатентыБазы</t>
  </si>
  <si>
    <t>АктыВнедрения</t>
  </si>
  <si>
    <t>ПубликацииВсего</t>
  </si>
  <si>
    <t>Монографии</t>
  </si>
  <si>
    <t>Статьи</t>
  </si>
  <si>
    <t>Тезисы</t>
  </si>
  <si>
    <t>ТезисыЗарубежом</t>
  </si>
  <si>
    <t>АвтСвидетельства</t>
  </si>
  <si>
    <t>АктыВнедрГосРег</t>
  </si>
  <si>
    <t>АктыВнедрБазы</t>
  </si>
  <si>
    <t>СтажПедагога</t>
  </si>
  <si>
    <t>УчМетПубликацииВсего</t>
  </si>
  <si>
    <t>Учебники</t>
  </si>
  <si>
    <t>УчПособия</t>
  </si>
  <si>
    <t>ДрМетодРазработки</t>
  </si>
  <si>
    <t>ДрМетодРазработкиЗарубеж</t>
  </si>
  <si>
    <t>Награждение</t>
  </si>
  <si>
    <t>ОблИсследования</t>
  </si>
  <si>
    <t>РодилсяВ</t>
  </si>
  <si>
    <t>1)</t>
  </si>
  <si>
    <t>2)</t>
  </si>
  <si>
    <t>3)</t>
  </si>
  <si>
    <t>4)</t>
  </si>
  <si>
    <t>(звание, название учреждения, страна, год)</t>
  </si>
  <si>
    <t>(полное название организации)</t>
  </si>
  <si>
    <t>Адрес:</t>
  </si>
  <si>
    <t>Должность:</t>
  </si>
  <si>
    <t>(кратко)</t>
  </si>
  <si>
    <t>(полное название высшего учебного заведения, специальность, год поступления, год окончания, номер диплома)</t>
  </si>
  <si>
    <t>РаботаетОрг</t>
  </si>
  <si>
    <t>кЗащищенаОрг</t>
  </si>
  <si>
    <t>кВыполненоОрг</t>
  </si>
  <si>
    <t>дВыполненоОрг</t>
  </si>
  <si>
    <t>дЗащищенаОрг</t>
  </si>
  <si>
    <t>звОрганизацияПолн</t>
  </si>
  <si>
    <t>звОрганизацияСокр</t>
  </si>
  <si>
    <t>ТелефонМоб</t>
  </si>
  <si>
    <t>в) дата присвоения:</t>
  </si>
  <si>
    <t>18.</t>
  </si>
  <si>
    <t>19.</t>
  </si>
  <si>
    <t>22.</t>
  </si>
  <si>
    <t>(фамилия, имя, отчество соискателя)</t>
  </si>
  <si>
    <t>к аттестационному делу №</t>
  </si>
  <si>
    <t>Фамилия, Имя, Отчество:</t>
  </si>
  <si>
    <t>(фамилия)</t>
  </si>
  <si>
    <t>(имя, отчество)</t>
  </si>
  <si>
    <t>(ХХ.ХХ.ХХ - название специальности)</t>
  </si>
  <si>
    <t>(полное название)</t>
  </si>
  <si>
    <t>Дата защиты</t>
  </si>
  <si>
    <t>Где работает соискатель:</t>
  </si>
  <si>
    <t>Где выполнялась диссертационная работа:</t>
  </si>
  <si>
    <t>Официальные оппоненты:</t>
  </si>
  <si>
    <t>(инициалы, фамилия, ученая степень, ученое звание, место работы, подразделение)</t>
  </si>
  <si>
    <t>Оппонирующая организация:</t>
  </si>
  <si>
    <t>(полное название организации, город)</t>
  </si>
  <si>
    <t>Эксперт:</t>
  </si>
  <si>
    <t>(имя, отчество соискателя в именительном падеже)</t>
  </si>
  <si>
    <t>на соискание ученой степени</t>
  </si>
  <si>
    <t xml:space="preserve"> наук,</t>
  </si>
  <si>
    <t>по специальности</t>
  </si>
  <si>
    <t>(должность)</t>
  </si>
  <si>
    <t>Протокол №</t>
  </si>
  <si>
    <t xml:space="preserve">Результаты голосования (число): </t>
  </si>
  <si>
    <t>(номер протокола)</t>
  </si>
  <si>
    <t xml:space="preserve">Оценка работы  </t>
  </si>
  <si>
    <t>По теме диссертации опубликовано:</t>
  </si>
  <si>
    <t>единолично);</t>
  </si>
  <si>
    <t xml:space="preserve"> (в том числе:</t>
  </si>
  <si>
    <t>монографий (</t>
  </si>
  <si>
    <t>тезисов докладов</t>
  </si>
  <si>
    <t>)</t>
  </si>
  <si>
    <t xml:space="preserve">            (дата рождения</t>
  </si>
  <si>
    <t>Председатель совета по защите диссертации</t>
  </si>
  <si>
    <t>Ученый секретарь совета по защите диссертации</t>
  </si>
  <si>
    <t>(подпись)</t>
  </si>
  <si>
    <t>(среднее арифметическое из оценок тайного голосования)</t>
  </si>
  <si>
    <t>СПРАВКА</t>
  </si>
  <si>
    <t>(кандидата / доктора*)</t>
  </si>
  <si>
    <t>Организация, при которой работает совет по защите диссертаций:</t>
  </si>
  <si>
    <t>Шифр совета по защите диссертаций:</t>
  </si>
  <si>
    <t xml:space="preserve">  (полное название организации в именительном падеже)</t>
  </si>
  <si>
    <t>Против:</t>
  </si>
  <si>
    <t>Недействительно:</t>
  </si>
  <si>
    <t>За:</t>
  </si>
  <si>
    <t>(количество)</t>
  </si>
  <si>
    <t>(дата)</t>
  </si>
  <si>
    <t>(сокращенное название организации)</t>
  </si>
  <si>
    <t>(хх ХХ.ХХ.ХХ)</t>
  </si>
  <si>
    <t>за рубежом    ,</t>
  </si>
  <si>
    <t>статей в изданиях согласно перечню ВАК и в зарубежных изданиях</t>
  </si>
  <si>
    <t>(фамилия соискателя в именительном падеже)</t>
  </si>
  <si>
    <t xml:space="preserve">Диссертация </t>
  </si>
  <si>
    <t>РегИнд</t>
  </si>
  <si>
    <t>ДатаЗащиты</t>
  </si>
  <si>
    <t>ШифрСовета</t>
  </si>
  <si>
    <t>ОтрасльНаук</t>
  </si>
  <si>
    <t>ШифрСпециальности</t>
  </si>
  <si>
    <t>ТемаДиссертации</t>
  </si>
  <si>
    <t>НаучныйРуководитель</t>
  </si>
  <si>
    <t>ВыполненаВ</t>
  </si>
  <si>
    <t>ЗащищенаВ</t>
  </si>
  <si>
    <t>За</t>
  </si>
  <si>
    <t>Против</t>
  </si>
  <si>
    <t>Монографий</t>
  </si>
  <si>
    <t>(краткое название организации)</t>
  </si>
  <si>
    <t>ВыполненаОрг</t>
  </si>
  <si>
    <t>ВыполненаМин</t>
  </si>
  <si>
    <t>ЗащищенаОрг</t>
  </si>
  <si>
    <t>ЗащищенаМин</t>
  </si>
  <si>
    <t>ВыполненаРегион</t>
  </si>
  <si>
    <t>РаботаетРегион</t>
  </si>
  <si>
    <t>ЗащищенаРегион</t>
  </si>
  <si>
    <t>(прозвішча)</t>
  </si>
  <si>
    <t>(імя, імя па-бацьку)</t>
  </si>
  <si>
    <t>ПротоколСовета</t>
  </si>
  <si>
    <t>Недействительно</t>
  </si>
  <si>
    <t>ОппонентОрг</t>
  </si>
  <si>
    <t>ОппонентОфиц</t>
  </si>
  <si>
    <t>МонографийЕд</t>
  </si>
  <si>
    <t>Тезисов</t>
  </si>
  <si>
    <t>ТезисовЗаРубеж</t>
  </si>
  <si>
    <t>ТезисовЕд</t>
  </si>
  <si>
    <t>АвтСвидетельств</t>
  </si>
  <si>
    <t>КомуФамилия</t>
  </si>
  <si>
    <t>КомуИО</t>
  </si>
  <si>
    <t>КомуФамилияБел</t>
  </si>
  <si>
    <t>КомуИОБел</t>
  </si>
  <si>
    <t>ПредседательБ</t>
  </si>
  <si>
    <t>Председатель</t>
  </si>
  <si>
    <t>УченыйСекретарьБ</t>
  </si>
  <si>
    <t>УченыйСекретарь</t>
  </si>
  <si>
    <t>(И.О.Фамилия</t>
  </si>
  <si>
    <t xml:space="preserve"> на русском языке)</t>
  </si>
  <si>
    <t xml:space="preserve"> на белорусском языке)</t>
  </si>
  <si>
    <t>авт.листа)</t>
  </si>
  <si>
    <t>Статей</t>
  </si>
  <si>
    <t>МонографийАвтЛист</t>
  </si>
  <si>
    <t>СтатейЗаРубеж</t>
  </si>
  <si>
    <t>СтатейЕд</t>
  </si>
  <si>
    <t>(инициалы, фамилия соискателя)</t>
  </si>
  <si>
    <t>I.  Идентификация научного работника</t>
  </si>
  <si>
    <t>(аббревиатура)</t>
  </si>
  <si>
    <t>(вед.принадлежность)</t>
  </si>
  <si>
    <t>на русском языке</t>
  </si>
  <si>
    <t>в именительном падеже:</t>
  </si>
  <si>
    <t>на белорусском языке</t>
  </si>
  <si>
    <t>б) дата защиты диссертации:</t>
  </si>
  <si>
    <t>(инициалы, фамилия)</t>
  </si>
  <si>
    <t>Ученая степень, на которую претендует соискатель:</t>
  </si>
  <si>
    <t>ПаспортЛН</t>
  </si>
  <si>
    <t>всего, в т.ч.:</t>
  </si>
  <si>
    <t>в других научных изданиях</t>
  </si>
  <si>
    <t>патентов и авторских свидетельств.</t>
  </si>
  <si>
    <t>Публикаций</t>
  </si>
  <si>
    <t>ДрИздания</t>
  </si>
  <si>
    <t>(фамилия, инициалы, ученая степень, ученое звание)</t>
  </si>
  <si>
    <t>(область)</t>
  </si>
  <si>
    <t>(дд.мм.гггг)</t>
  </si>
  <si>
    <t>(дд.мм.гггг - дата решения ВАК)</t>
  </si>
  <si>
    <t>(мужской, женский)</t>
  </si>
  <si>
    <t>(министерство, ведомство, другой орган государственного управления)</t>
  </si>
  <si>
    <t>(улица, дом, корпус, квартира, почтовый индекс, страна, город, область)</t>
  </si>
  <si>
    <t>(улица, номер здания, корпус, квартира, почтовый индекс, страна, город, область)</t>
  </si>
  <si>
    <t>(+375ххххххххх)</t>
  </si>
  <si>
    <t>Данные документа, удостоверяющего личность:</t>
  </si>
  <si>
    <t>дата выдачи:</t>
  </si>
  <si>
    <t>номер</t>
  </si>
  <si>
    <t>наименование государственного органа, его выдавшего</t>
  </si>
  <si>
    <t>идентификационный номер (при наличии):</t>
  </si>
  <si>
    <t>Оценка</t>
  </si>
  <si>
    <t>ПаспортДата</t>
  </si>
  <si>
    <t>ПаспортОрган</t>
  </si>
  <si>
    <t>ПаспортСерия</t>
  </si>
  <si>
    <t>ПаспортНомер</t>
  </si>
  <si>
    <t>II.  Образование</t>
  </si>
  <si>
    <t xml:space="preserve"> III. Ученые степени</t>
  </si>
  <si>
    <t>IV. Ученые звания</t>
  </si>
  <si>
    <t>V. Научные результаты и интересы</t>
  </si>
  <si>
    <t>VI. Педагогическая деятельность</t>
  </si>
  <si>
    <t>VII. Дополнительные данные</t>
  </si>
  <si>
    <t>(кандидат / доктор (отрасль науки) наук)</t>
  </si>
  <si>
    <t>г) название диссертации:</t>
  </si>
  <si>
    <t>е) организация, в которой выполнена диссертация:</t>
  </si>
  <si>
    <t>г) тема диссертации:</t>
  </si>
  <si>
    <t>ж) организация, в которой защищена диссертация:</t>
  </si>
  <si>
    <t>(место и форма обучения)</t>
  </si>
  <si>
    <t>(место обучения, с отрывом, без отрыва от производства, не обучался)</t>
  </si>
  <si>
    <t>в дательном падеже:</t>
  </si>
  <si>
    <t>(полно)</t>
  </si>
  <si>
    <t>серия (при наличии):</t>
  </si>
  <si>
    <t>Адрес места жительства:</t>
  </si>
  <si>
    <t>домашний телефон:</t>
  </si>
  <si>
    <t>мобильный телефон:</t>
  </si>
  <si>
    <t>рабочий телефон:</t>
  </si>
  <si>
    <t>Академические звания (республиканские, СССР, зарубежные - подчеркнуть) (год присвоения):</t>
  </si>
  <si>
    <t>в т.ч.: монографий</t>
  </si>
  <si>
    <t>ПубликацииЗарубежом</t>
  </si>
  <si>
    <t>в т.ч.: учебников</t>
  </si>
  <si>
    <t>УчМетПубликацииЗарубежом</t>
  </si>
  <si>
    <t>(министерство, другой орган государственного управления)</t>
  </si>
  <si>
    <t>(в том числе:</t>
  </si>
  <si>
    <t>материалов конференций</t>
  </si>
  <si>
    <t>МатКонференций</t>
  </si>
  <si>
    <t>МатКонференцийЗарубежом</t>
  </si>
  <si>
    <t>МатКонференцийЕд</t>
  </si>
  <si>
    <t>(инициалы, фамилия, ученая степень и ученое звание на момент защиты, место работы, подразделение)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</si>
</sst>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MS Sans Serif"/>
      <charset val="204"/>
    </font>
    <font>
      <sz val="8"/>
      <name val="MS Sans Serif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4"/>
      <name val="Arial"/>
      <family val="2"/>
      <charset val="204"/>
    </font>
    <font>
      <sz val="7"/>
      <name val="Arial"/>
      <family val="2"/>
      <charset val="204"/>
    </font>
    <font>
      <i/>
      <sz val="7"/>
      <name val="Arial"/>
      <family val="2"/>
      <charset val="204"/>
    </font>
    <font>
      <sz val="7"/>
      <name val="MS Sans Serif"/>
      <charset val="204"/>
    </font>
    <font>
      <i/>
      <sz val="7"/>
      <name val="MS Sans Serif"/>
      <charset val="204"/>
    </font>
    <font>
      <b/>
      <sz val="10"/>
      <name val="Arial"/>
      <family val="2"/>
      <charset val="204"/>
    </font>
    <font>
      <b/>
      <i/>
      <sz val="7"/>
      <name val="Arial"/>
      <family val="2"/>
      <charset val="204"/>
    </font>
    <font>
      <sz val="6"/>
      <name val="Arial"/>
      <family val="2"/>
      <charset val="204"/>
    </font>
    <font>
      <sz val="6"/>
      <name val="MS Sans Serif"/>
      <charset val="204"/>
    </font>
    <font>
      <b/>
      <sz val="11"/>
      <name val="Arial"/>
      <family val="2"/>
      <charset val="204"/>
    </font>
    <font>
      <b/>
      <sz val="7"/>
      <name val="Arial"/>
      <family val="2"/>
      <charset val="204"/>
    </font>
    <font>
      <u/>
      <sz val="7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sz val="8"/>
      <color indexed="81"/>
      <name val="Tahoma"/>
    </font>
    <font>
      <b/>
      <sz val="8"/>
      <name val="Arial"/>
      <family val="2"/>
      <charset val="204"/>
    </font>
    <font>
      <sz val="24"/>
      <name val="Arial"/>
      <family val="2"/>
      <charset val="204"/>
    </font>
    <font>
      <sz val="10"/>
      <color indexed="81"/>
      <name val="Tahoma"/>
      <family val="2"/>
      <charset val="204"/>
    </font>
    <font>
      <sz val="8"/>
      <color indexed="81"/>
      <name val="Tahoma"/>
    </font>
    <font>
      <sz val="10"/>
      <color indexed="9"/>
      <name val="MS Sans Serif"/>
      <charset val="204"/>
    </font>
    <font>
      <b/>
      <sz val="9.5"/>
      <name val="Arial"/>
      <family val="2"/>
      <charset val="204"/>
    </font>
    <font>
      <b/>
      <sz val="30"/>
      <color indexed="23"/>
      <name val="Arial"/>
      <family val="2"/>
      <charset val="204"/>
    </font>
    <font>
      <i/>
      <sz val="8"/>
      <color indexed="23"/>
      <name val="Arial"/>
      <family val="2"/>
      <charset val="204"/>
    </font>
    <font>
      <i/>
      <sz val="7"/>
      <color indexed="23"/>
      <name val="Arial"/>
      <family val="2"/>
      <charset val="204"/>
    </font>
    <font>
      <sz val="7"/>
      <color indexed="23"/>
      <name val="Arial"/>
      <family val="2"/>
      <charset val="204"/>
    </font>
    <font>
      <sz val="10"/>
      <color indexed="9"/>
      <name val="MS Sans Serif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2" borderId="0" xfId="0" applyFill="1" applyProtection="1"/>
    <xf numFmtId="0" fontId="11" fillId="2" borderId="0" xfId="0" applyFont="1" applyFill="1" applyProtection="1"/>
    <xf numFmtId="0" fontId="18" fillId="2" borderId="0" xfId="0" applyFont="1" applyFill="1" applyAlignment="1" applyProtection="1">
      <alignment horizontal="center" vertical="top"/>
    </xf>
    <xf numFmtId="0" fontId="4" fillId="2" borderId="0" xfId="0" applyFont="1" applyFill="1" applyProtection="1"/>
    <xf numFmtId="0" fontId="2" fillId="2" borderId="0" xfId="0" applyFont="1" applyFill="1" applyProtection="1"/>
    <xf numFmtId="0" fontId="13" fillId="2" borderId="0" xfId="0" applyFont="1" applyFill="1" applyAlignment="1" applyProtection="1">
      <alignment horizontal="left" vertical="top"/>
    </xf>
    <xf numFmtId="0" fontId="6" fillId="2" borderId="0" xfId="0" applyFont="1" applyFill="1" applyAlignment="1" applyProtection="1">
      <alignment vertical="top"/>
    </xf>
    <xf numFmtId="0" fontId="9" fillId="2" borderId="0" xfId="0" applyFont="1" applyFill="1" applyAlignment="1" applyProtection="1">
      <alignment vertical="top"/>
    </xf>
    <xf numFmtId="0" fontId="14" fillId="2" borderId="0" xfId="0" applyFont="1" applyFill="1" applyAlignment="1" applyProtection="1">
      <alignment horizontal="left" vertical="top"/>
    </xf>
    <xf numFmtId="0" fontId="6" fillId="2" borderId="0" xfId="0" applyFont="1" applyFill="1" applyAlignment="1" applyProtection="1">
      <alignment vertical="distributed"/>
    </xf>
    <xf numFmtId="0" fontId="6" fillId="2" borderId="0" xfId="0" applyFont="1" applyFill="1" applyAlignment="1" applyProtection="1">
      <alignment horizontal="left" vertical="top"/>
    </xf>
    <xf numFmtId="0" fontId="10" fillId="2" borderId="0" xfId="0" applyFont="1" applyFill="1" applyAlignment="1" applyProtection="1">
      <alignment vertical="top"/>
    </xf>
    <xf numFmtId="0" fontId="10" fillId="2" borderId="0" xfId="0" applyFont="1" applyFill="1" applyAlignment="1" applyProtection="1">
      <alignment horizontal="center" vertical="top"/>
    </xf>
    <xf numFmtId="0" fontId="6" fillId="2" borderId="0" xfId="0" applyFont="1" applyFill="1" applyAlignment="1" applyProtection="1">
      <alignment horizontal="center" vertical="top"/>
    </xf>
    <xf numFmtId="0" fontId="5" fillId="2" borderId="0" xfId="0" applyFont="1" applyFill="1" applyAlignment="1" applyProtection="1">
      <alignment vertical="top"/>
    </xf>
    <xf numFmtId="0" fontId="6" fillId="2" borderId="0" xfId="0" applyFont="1" applyFill="1" applyAlignment="1" applyProtection="1">
      <alignment horizontal="right" vertical="top"/>
    </xf>
    <xf numFmtId="0" fontId="9" fillId="2" borderId="0" xfId="0" applyFont="1" applyFill="1" applyAlignment="1" applyProtection="1">
      <alignment horizontal="center" vertical="top"/>
    </xf>
    <xf numFmtId="0" fontId="15" fillId="2" borderId="0" xfId="0" applyFont="1" applyFill="1" applyAlignment="1" applyProtection="1">
      <alignment vertical="top"/>
    </xf>
    <xf numFmtId="0" fontId="7" fillId="2" borderId="0" xfId="0" applyFont="1" applyFill="1" applyAlignment="1" applyProtection="1">
      <alignment horizontal="left" vertical="top"/>
    </xf>
    <xf numFmtId="0" fontId="6" fillId="2" borderId="0" xfId="0" applyFont="1" applyFill="1" applyAlignment="1" applyProtection="1"/>
    <xf numFmtId="0" fontId="10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/>
    </xf>
    <xf numFmtId="0" fontId="6" fillId="2" borderId="0" xfId="0" applyFont="1" applyFill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Alignment="1" applyProtection="1">
      <alignment vertical="justify"/>
    </xf>
    <xf numFmtId="0" fontId="20" fillId="2" borderId="0" xfId="0" applyFont="1" applyFill="1" applyBorder="1" applyAlignment="1" applyProtection="1">
      <alignment horizontal="center" vertical="top" wrapText="1"/>
    </xf>
    <xf numFmtId="0" fontId="10" fillId="2" borderId="0" xfId="0" applyFont="1" applyFill="1" applyBorder="1" applyAlignment="1" applyProtection="1">
      <alignment horizontal="center" vertical="top"/>
    </xf>
    <xf numFmtId="0" fontId="21" fillId="2" borderId="0" xfId="0" applyFont="1" applyFill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5" fillId="2" borderId="0" xfId="0" applyFont="1" applyFill="1" applyAlignment="1" applyProtection="1">
      <alignment horizontal="center" vertical="top"/>
    </xf>
    <xf numFmtId="49" fontId="0" fillId="0" borderId="0" xfId="0" quotePrefix="1" applyNumberFormat="1"/>
    <xf numFmtId="49" fontId="0" fillId="0" borderId="0" xfId="0" applyNumberFormat="1"/>
    <xf numFmtId="0" fontId="0" fillId="2" borderId="0" xfId="0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left" wrapText="1"/>
    </xf>
    <xf numFmtId="0" fontId="9" fillId="2" borderId="0" xfId="0" applyFont="1" applyFill="1" applyBorder="1" applyAlignment="1" applyProtection="1">
      <alignment horizontal="right" wrapText="1"/>
    </xf>
    <xf numFmtId="0" fontId="20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>
      <alignment horizontal="right" vertical="top"/>
    </xf>
    <xf numFmtId="0" fontId="3" fillId="2" borderId="0" xfId="0" applyFont="1" applyFill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9" fillId="2" borderId="0" xfId="0" applyFont="1" applyFill="1" applyProtection="1"/>
    <xf numFmtId="0" fontId="6" fillId="2" borderId="0" xfId="0" applyFont="1" applyFill="1" applyAlignment="1" applyProtection="1">
      <alignment horizontal="left"/>
    </xf>
    <xf numFmtId="0" fontId="10" fillId="2" borderId="0" xfId="0" applyFont="1" applyFill="1" applyProtection="1"/>
    <xf numFmtId="0" fontId="9" fillId="2" borderId="0" xfId="0" applyFont="1" applyFill="1" applyAlignment="1" applyProtection="1">
      <alignment horizontal="right"/>
    </xf>
    <xf numFmtId="0" fontId="6" fillId="2" borderId="0" xfId="0" applyFont="1" applyFill="1" applyAlignment="1" applyProtection="1">
      <alignment horizontal="right" wrapText="1"/>
    </xf>
    <xf numFmtId="0" fontId="6" fillId="2" borderId="0" xfId="0" applyFont="1" applyFill="1" applyBorder="1" applyAlignment="1" applyProtection="1">
      <alignment horizontal="right" wrapText="1"/>
    </xf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horizontal="left" vertical="top"/>
    </xf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 wrapText="1"/>
    </xf>
    <xf numFmtId="0" fontId="2" fillId="2" borderId="0" xfId="0" applyFont="1" applyFill="1" applyAlignment="1" applyProtection="1">
      <alignment vertical="top"/>
    </xf>
    <xf numFmtId="0" fontId="2" fillId="2" borderId="0" xfId="0" applyFont="1" applyFill="1" applyAlignment="1" applyProtection="1">
      <alignment horizontal="right"/>
    </xf>
    <xf numFmtId="0" fontId="2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right" vertical="top"/>
    </xf>
    <xf numFmtId="0" fontId="19" fillId="2" borderId="0" xfId="0" applyFont="1" applyFill="1" applyBorder="1" applyAlignment="1" applyProtection="1">
      <alignment vertical="top" wrapText="1"/>
    </xf>
    <xf numFmtId="0" fontId="13" fillId="2" borderId="0" xfId="0" applyFont="1" applyFill="1" applyBorder="1" applyAlignment="1" applyProtection="1">
      <alignment vertical="top" wrapText="1"/>
    </xf>
    <xf numFmtId="0" fontId="5" fillId="2" borderId="0" xfId="0" applyFont="1" applyFill="1" applyProtection="1"/>
    <xf numFmtId="0" fontId="5" fillId="2" borderId="0" xfId="0" applyFont="1" applyFill="1" applyBorder="1" applyProtection="1"/>
    <xf numFmtId="0" fontId="27" fillId="3" borderId="1" xfId="0" applyNumberFormat="1" applyFont="1" applyFill="1" applyBorder="1"/>
    <xf numFmtId="0" fontId="27" fillId="4" borderId="1" xfId="0" applyNumberFormat="1" applyFont="1" applyFill="1" applyBorder="1"/>
    <xf numFmtId="0" fontId="6" fillId="2" borderId="0" xfId="0" applyFont="1" applyFill="1" applyBorder="1" applyAlignment="1" applyProtection="1">
      <alignment horizontal="left" wrapText="1"/>
    </xf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Border="1" applyAlignment="1" applyProtection="1">
      <alignment horizontal="left" wrapText="1"/>
    </xf>
    <xf numFmtId="0" fontId="6" fillId="2" borderId="0" xfId="0" applyFont="1" applyFill="1" applyBorder="1" applyAlignment="1" applyProtection="1">
      <alignment horizontal="center" wrapText="1"/>
    </xf>
    <xf numFmtId="0" fontId="6" fillId="2" borderId="0" xfId="0" applyFont="1" applyFill="1" applyBorder="1" applyAlignment="1" applyProtection="1">
      <alignment wrapText="1"/>
    </xf>
    <xf numFmtId="0" fontId="3" fillId="2" borderId="2" xfId="0" applyFont="1" applyFill="1" applyBorder="1" applyAlignment="1" applyProtection="1">
      <alignment vertical="top"/>
      <protection locked="0"/>
    </xf>
    <xf numFmtId="14" fontId="0" fillId="0" borderId="0" xfId="0" quotePrefix="1" applyNumberFormat="1"/>
    <xf numFmtId="14" fontId="0" fillId="0" borderId="0" xfId="0" applyNumberFormat="1"/>
    <xf numFmtId="49" fontId="7" fillId="2" borderId="0" xfId="0" applyNumberFormat="1" applyFont="1" applyFill="1" applyBorder="1" applyAlignment="1" applyProtection="1">
      <alignment wrapText="1"/>
    </xf>
    <xf numFmtId="14" fontId="7" fillId="5" borderId="3" xfId="0" applyNumberFormat="1" applyFont="1" applyFill="1" applyBorder="1" applyAlignment="1" applyProtection="1">
      <alignment horizontal="center" wrapText="1"/>
      <protection locked="0"/>
    </xf>
    <xf numFmtId="0" fontId="7" fillId="5" borderId="3" xfId="0" applyFont="1" applyFill="1" applyBorder="1" applyAlignment="1" applyProtection="1">
      <alignment horizontal="center" wrapText="1"/>
      <protection locked="0"/>
    </xf>
    <xf numFmtId="14" fontId="7" fillId="5" borderId="3" xfId="0" applyNumberFormat="1" applyFont="1" applyFill="1" applyBorder="1" applyAlignment="1" applyProtection="1">
      <alignment horizontal="center" vertical="distributed" wrapText="1"/>
      <protection locked="0"/>
    </xf>
    <xf numFmtId="49" fontId="23" fillId="5" borderId="4" xfId="0" applyNumberFormat="1" applyFont="1" applyFill="1" applyBorder="1" applyAlignment="1" applyProtection="1">
      <alignment horizontal="left" vertical="top" wrapText="1"/>
      <protection locked="0"/>
    </xf>
    <xf numFmtId="49" fontId="7" fillId="5" borderId="3" xfId="0" applyNumberFormat="1" applyFont="1" applyFill="1" applyBorder="1" applyAlignment="1" applyProtection="1">
      <alignment horizontal="left" wrapText="1"/>
      <protection locked="0"/>
    </xf>
    <xf numFmtId="49" fontId="7" fillId="5" borderId="3" xfId="0" applyNumberFormat="1" applyFont="1" applyFill="1" applyBorder="1" applyAlignment="1" applyProtection="1">
      <alignment horizontal="center" wrapText="1"/>
      <protection locked="0"/>
    </xf>
    <xf numFmtId="0" fontId="7" fillId="5" borderId="3" xfId="0" applyFont="1" applyFill="1" applyBorder="1" applyAlignment="1" applyProtection="1">
      <alignment horizontal="center" vertical="top" wrapText="1"/>
      <protection locked="0"/>
    </xf>
    <xf numFmtId="0" fontId="13" fillId="5" borderId="3" xfId="0" applyFont="1" applyFill="1" applyBorder="1" applyAlignment="1" applyProtection="1">
      <alignment horizontal="center" wrapText="1"/>
      <protection locked="0"/>
    </xf>
    <xf numFmtId="0" fontId="28" fillId="5" borderId="4" xfId="0" applyFont="1" applyFill="1" applyBorder="1" applyAlignment="1" applyProtection="1">
      <alignment horizontal="left" wrapText="1"/>
      <protection locked="0"/>
    </xf>
    <xf numFmtId="0" fontId="6" fillId="2" borderId="3" xfId="0" applyFont="1" applyFill="1" applyBorder="1" applyAlignment="1" applyProtection="1">
      <alignment horizontal="left" wrapText="1"/>
    </xf>
    <xf numFmtId="49" fontId="13" fillId="5" borderId="4" xfId="0" applyNumberFormat="1" applyFont="1" applyFill="1" applyBorder="1" applyAlignment="1" applyProtection="1">
      <alignment wrapText="1"/>
      <protection locked="0"/>
    </xf>
    <xf numFmtId="49" fontId="7" fillId="5" borderId="5" xfId="0" applyNumberFormat="1" applyFont="1" applyFill="1" applyBorder="1" applyAlignment="1" applyProtection="1">
      <alignment horizontal="left" wrapText="1"/>
      <protection locked="0"/>
    </xf>
    <xf numFmtId="49" fontId="7" fillId="5" borderId="5" xfId="0" applyNumberFormat="1" applyFont="1" applyFill="1" applyBorder="1" applyAlignment="1" applyProtection="1">
      <alignment horizontal="center" wrapText="1"/>
      <protection locked="0"/>
    </xf>
    <xf numFmtId="0" fontId="0" fillId="6" borderId="0" xfId="0" applyFill="1" applyProtection="1"/>
    <xf numFmtId="0" fontId="11" fillId="6" borderId="0" xfId="0" applyFont="1" applyFill="1" applyProtection="1"/>
    <xf numFmtId="0" fontId="4" fillId="6" borderId="0" xfId="0" applyFont="1" applyFill="1" applyProtection="1"/>
    <xf numFmtId="0" fontId="2" fillId="6" borderId="0" xfId="0" applyFont="1" applyFill="1" applyProtection="1"/>
    <xf numFmtId="0" fontId="12" fillId="6" borderId="0" xfId="0" applyFont="1" applyFill="1" applyProtection="1"/>
    <xf numFmtId="0" fontId="16" fillId="6" borderId="0" xfId="0" applyFont="1" applyFill="1" applyProtection="1"/>
    <xf numFmtId="0" fontId="0" fillId="6" borderId="0" xfId="0" applyFill="1" applyAlignment="1" applyProtection="1"/>
    <xf numFmtId="0" fontId="0" fillId="6" borderId="0" xfId="0" applyFill="1" applyBorder="1" applyProtection="1"/>
    <xf numFmtId="0" fontId="10" fillId="6" borderId="0" xfId="0" applyFont="1" applyFill="1" applyProtection="1"/>
    <xf numFmtId="0" fontId="9" fillId="6" borderId="0" xfId="0" applyFont="1" applyFill="1" applyProtection="1"/>
    <xf numFmtId="49" fontId="7" fillId="2" borderId="3" xfId="0" applyNumberFormat="1" applyFont="1" applyFill="1" applyBorder="1" applyAlignment="1" applyProtection="1">
      <alignment wrapText="1"/>
      <protection locked="0"/>
    </xf>
    <xf numFmtId="0" fontId="29" fillId="2" borderId="0" xfId="0" applyFont="1" applyFill="1" applyBorder="1" applyAlignment="1" applyProtection="1">
      <alignment horizontal="left" vertical="center" wrapText="1"/>
    </xf>
    <xf numFmtId="0" fontId="8" fillId="2" borderId="0" xfId="0" applyFont="1" applyFill="1" applyAlignment="1" applyProtection="1">
      <alignment vertical="top"/>
    </xf>
    <xf numFmtId="0" fontId="31" fillId="2" borderId="0" xfId="0" applyFont="1" applyFill="1" applyAlignment="1" applyProtection="1">
      <alignment horizontal="center" vertical="top"/>
    </xf>
    <xf numFmtId="0" fontId="31" fillId="2" borderId="0" xfId="0" applyFont="1" applyFill="1" applyBorder="1" applyAlignment="1" applyProtection="1">
      <alignment horizontal="center" vertical="top"/>
    </xf>
    <xf numFmtId="49" fontId="31" fillId="2" borderId="0" xfId="0" applyNumberFormat="1" applyFont="1" applyFill="1" applyAlignment="1" applyProtection="1">
      <alignment horizontal="center" vertical="top"/>
    </xf>
    <xf numFmtId="0" fontId="31" fillId="2" borderId="0" xfId="0" applyFont="1" applyFill="1" applyAlignment="1" applyProtection="1">
      <alignment horizontal="right" vertical="top"/>
    </xf>
    <xf numFmtId="0" fontId="31" fillId="2" borderId="0" xfId="0" applyFont="1" applyFill="1" applyAlignment="1" applyProtection="1">
      <alignment horizontal="center"/>
    </xf>
    <xf numFmtId="0" fontId="32" fillId="2" borderId="0" xfId="0" applyFont="1" applyFill="1" applyProtection="1"/>
    <xf numFmtId="0" fontId="31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Alignment="1" applyProtection="1">
      <alignment horizontal="left"/>
    </xf>
    <xf numFmtId="0" fontId="27" fillId="3" borderId="1" xfId="0" applyNumberFormat="1" applyFont="1" applyFill="1" applyBorder="1" applyProtection="1"/>
    <xf numFmtId="0" fontId="27" fillId="4" borderId="6" xfId="0" applyNumberFormat="1" applyFont="1" applyFill="1" applyBorder="1"/>
    <xf numFmtId="0" fontId="33" fillId="4" borderId="6" xfId="0" applyNumberFormat="1" applyFont="1" applyFill="1" applyBorder="1"/>
    <xf numFmtId="0" fontId="31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top" wrapText="1"/>
    </xf>
    <xf numFmtId="0" fontId="27" fillId="3" borderId="6" xfId="0" applyNumberFormat="1" applyFont="1" applyFill="1" applyBorder="1" applyProtection="1"/>
    <xf numFmtId="0" fontId="13" fillId="2" borderId="0" xfId="0" applyFont="1" applyFill="1" applyAlignment="1" applyProtection="1">
      <alignment horizontal="center" vertical="top"/>
    </xf>
    <xf numFmtId="0" fontId="30" fillId="2" borderId="0" xfId="0" applyFont="1" applyFill="1" applyAlignment="1" applyProtection="1"/>
    <xf numFmtId="0" fontId="6" fillId="2" borderId="0" xfId="0" applyFont="1" applyFill="1" applyAlignment="1" applyProtection="1">
      <alignment horizontal="right" vertical="top" wrapText="1"/>
    </xf>
    <xf numFmtId="49" fontId="7" fillId="5" borderId="3" xfId="0" applyNumberFormat="1" applyFont="1" applyFill="1" applyBorder="1" applyAlignment="1" applyProtection="1">
      <alignment horizontal="left" wrapText="1"/>
      <protection locked="0"/>
    </xf>
    <xf numFmtId="0" fontId="31" fillId="2" borderId="0" xfId="0" applyFont="1" applyFill="1" applyBorder="1" applyAlignment="1" applyProtection="1">
      <alignment horizontal="center" vertical="top"/>
    </xf>
    <xf numFmtId="49" fontId="7" fillId="2" borderId="3" xfId="0" applyNumberFormat="1" applyFont="1" applyFill="1" applyBorder="1" applyAlignment="1" applyProtection="1">
      <alignment horizontal="center" wrapText="1"/>
    </xf>
    <xf numFmtId="0" fontId="31" fillId="2" borderId="0" xfId="0" applyFont="1" applyFill="1" applyAlignment="1" applyProtection="1">
      <alignment horizontal="center" vertical="top"/>
    </xf>
    <xf numFmtId="49" fontId="13" fillId="5" borderId="3" xfId="0" applyNumberFormat="1" applyFont="1" applyFill="1" applyBorder="1" applyAlignment="1" applyProtection="1">
      <alignment horizontal="left" wrapText="1"/>
      <protection locked="0"/>
    </xf>
    <xf numFmtId="49" fontId="31" fillId="2" borderId="0" xfId="0" applyNumberFormat="1" applyFont="1" applyFill="1" applyBorder="1" applyAlignment="1" applyProtection="1">
      <alignment horizontal="center" vertical="top"/>
    </xf>
    <xf numFmtId="0" fontId="8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 vertical="top" wrapText="1"/>
    </xf>
    <xf numFmtId="0" fontId="6" fillId="2" borderId="0" xfId="0" applyFont="1" applyFill="1" applyAlignment="1" applyProtection="1">
      <alignment horizontal="left" vertical="distributed"/>
    </xf>
    <xf numFmtId="0" fontId="7" fillId="2" borderId="0" xfId="0" applyFont="1" applyFill="1" applyBorder="1" applyAlignment="1" applyProtection="1">
      <alignment horizontal="left" wrapText="1"/>
    </xf>
    <xf numFmtId="0" fontId="31" fillId="2" borderId="0" xfId="0" applyFont="1" applyFill="1" applyBorder="1" applyAlignment="1" applyProtection="1">
      <alignment horizontal="center" vertical="center" wrapText="1"/>
    </xf>
    <xf numFmtId="49" fontId="23" fillId="5" borderId="3" xfId="0" applyNumberFormat="1" applyFont="1" applyFill="1" applyBorder="1" applyAlignment="1" applyProtection="1">
      <alignment horizontal="left" wrapText="1"/>
      <protection locked="0"/>
    </xf>
    <xf numFmtId="0" fontId="30" fillId="2" borderId="0" xfId="0" applyFont="1" applyFill="1" applyAlignment="1" applyProtection="1">
      <alignment horizontal="left" vertical="justify"/>
    </xf>
    <xf numFmtId="0" fontId="10" fillId="2" borderId="0" xfId="0" applyFont="1" applyFill="1" applyAlignment="1" applyProtection="1">
      <alignment horizontal="center" vertical="top"/>
    </xf>
    <xf numFmtId="0" fontId="31" fillId="2" borderId="0" xfId="0" applyFont="1" applyFill="1" applyBorder="1" applyAlignment="1" applyProtection="1">
      <alignment horizontal="right" vertical="top"/>
    </xf>
    <xf numFmtId="49" fontId="7" fillId="5" borderId="5" xfId="0" applyNumberFormat="1" applyFont="1" applyFill="1" applyBorder="1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horizontal="center" vertical="top" wrapText="1"/>
    </xf>
    <xf numFmtId="49" fontId="7" fillId="5" borderId="3" xfId="0" applyNumberFormat="1" applyFont="1" applyFill="1" applyBorder="1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 vertical="top"/>
    </xf>
    <xf numFmtId="0" fontId="7" fillId="2" borderId="3" xfId="0" applyFont="1" applyFill="1" applyBorder="1" applyAlignment="1" applyProtection="1">
      <alignment horizontal="left" wrapText="1"/>
    </xf>
    <xf numFmtId="49" fontId="23" fillId="5" borderId="5" xfId="0" applyNumberFormat="1" applyFont="1" applyFill="1" applyBorder="1" applyAlignment="1" applyProtection="1">
      <alignment horizontal="left" wrapText="1"/>
      <protection locked="0"/>
    </xf>
    <xf numFmtId="0" fontId="6" fillId="2" borderId="0" xfId="0" applyFont="1" applyFill="1" applyBorder="1" applyAlignment="1" applyProtection="1">
      <alignment horizontal="left" vertical="top" wrapText="1"/>
    </xf>
    <xf numFmtId="0" fontId="6" fillId="2" borderId="3" xfId="0" applyFont="1" applyFill="1" applyBorder="1" applyAlignment="1" applyProtection="1">
      <alignment horizontal="center" vertical="top" wrapText="1"/>
    </xf>
    <xf numFmtId="0" fontId="6" fillId="2" borderId="0" xfId="0" applyFont="1" applyFill="1" applyAlignment="1" applyProtection="1">
      <alignment horizontal="center" vertical="top"/>
    </xf>
    <xf numFmtId="49" fontId="7" fillId="2" borderId="3" xfId="0" applyNumberFormat="1" applyFont="1" applyFill="1" applyBorder="1" applyAlignment="1" applyProtection="1">
      <alignment horizontal="left" wrapText="1"/>
      <protection locked="0" hidden="1"/>
    </xf>
    <xf numFmtId="49" fontId="7" fillId="2" borderId="3" xfId="0" applyNumberFormat="1" applyFont="1" applyFill="1" applyBorder="1" applyAlignment="1" applyProtection="1">
      <alignment horizontal="center" wrapText="1"/>
      <protection locked="0"/>
    </xf>
    <xf numFmtId="0" fontId="6" fillId="2" borderId="0" xfId="0" applyNumberFormat="1" applyFont="1" applyFill="1" applyAlignment="1" applyProtection="1">
      <alignment horizontal="left" vertical="top" wrapText="1"/>
    </xf>
    <xf numFmtId="0" fontId="29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top"/>
    </xf>
    <xf numFmtId="0" fontId="17" fillId="2" borderId="0" xfId="0" applyFont="1" applyFill="1" applyAlignment="1" applyProtection="1">
      <alignment horizontal="center" vertical="top"/>
    </xf>
    <xf numFmtId="49" fontId="7" fillId="5" borderId="3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wrapText="1"/>
    </xf>
    <xf numFmtId="0" fontId="24" fillId="5" borderId="0" xfId="0" applyFont="1" applyFill="1" applyBorder="1" applyAlignment="1" applyProtection="1">
      <alignment horizontal="center" vertical="top" wrapText="1"/>
      <protection locked="0"/>
    </xf>
    <xf numFmtId="49" fontId="13" fillId="5" borderId="3" xfId="0" applyNumberFormat="1" applyFont="1" applyFill="1" applyBorder="1" applyAlignment="1" applyProtection="1">
      <alignment horizontal="left" vertical="distributed" wrapText="1"/>
      <protection locked="0"/>
    </xf>
    <xf numFmtId="0" fontId="13" fillId="5" borderId="3" xfId="0" applyFont="1" applyFill="1" applyBorder="1" applyAlignment="1" applyProtection="1">
      <alignment horizontal="left" vertical="distributed" wrapText="1"/>
      <protection locked="0"/>
    </xf>
    <xf numFmtId="0" fontId="7" fillId="5" borderId="3" xfId="0" applyFont="1" applyFill="1" applyBorder="1" applyAlignment="1" applyProtection="1">
      <alignment horizontal="left" wrapText="1"/>
      <protection locked="0"/>
    </xf>
    <xf numFmtId="0" fontId="7" fillId="5" borderId="4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right" vertical="top"/>
    </xf>
    <xf numFmtId="0" fontId="8" fillId="2" borderId="0" xfId="0" applyFont="1" applyFill="1" applyAlignment="1" applyProtection="1">
      <alignment horizontal="center" vertical="top"/>
    </xf>
    <xf numFmtId="0" fontId="13" fillId="5" borderId="4" xfId="0" applyFont="1" applyFill="1" applyBorder="1" applyAlignment="1" applyProtection="1">
      <alignment horizontal="left" vertical="distributed" wrapText="1"/>
      <protection locked="0"/>
    </xf>
    <xf numFmtId="0" fontId="2" fillId="2" borderId="0" xfId="0" applyFont="1" applyFill="1" applyAlignment="1" applyProtection="1">
      <alignment horizontal="left"/>
    </xf>
    <xf numFmtId="49" fontId="23" fillId="5" borderId="7" xfId="0" applyNumberFormat="1" applyFont="1" applyFill="1" applyBorder="1" applyAlignment="1" applyProtection="1">
      <alignment horizontal="left" vertical="top" wrapText="1"/>
      <protection locked="0"/>
    </xf>
    <xf numFmtId="49" fontId="23" fillId="5" borderId="4" xfId="0" applyNumberFormat="1" applyFont="1" applyFill="1" applyBorder="1" applyAlignment="1" applyProtection="1">
      <alignment horizontal="left" vertical="top" wrapText="1"/>
      <protection locked="0"/>
    </xf>
    <xf numFmtId="0" fontId="31" fillId="2" borderId="0" xfId="0" applyFont="1" applyFill="1" applyBorder="1" applyAlignment="1" applyProtection="1">
      <alignment horizontal="center" vertical="top" wrapText="1"/>
    </xf>
    <xf numFmtId="0" fontId="6" fillId="2" borderId="0" xfId="0" applyFont="1" applyFill="1" applyBorder="1" applyAlignment="1" applyProtection="1">
      <alignment horizontal="center" vertical="top"/>
    </xf>
    <xf numFmtId="49" fontId="7" fillId="5" borderId="7" xfId="0" applyNumberFormat="1" applyFont="1" applyFill="1" applyBorder="1" applyAlignment="1" applyProtection="1">
      <alignment horizontal="left" wrapText="1"/>
      <protection locked="0"/>
    </xf>
    <xf numFmtId="49" fontId="7" fillId="2" borderId="0" xfId="0" applyNumberFormat="1" applyFont="1" applyFill="1" applyBorder="1" applyAlignment="1" applyProtection="1">
      <alignment horizontal="center" wrapText="1"/>
    </xf>
    <xf numFmtId="0" fontId="7" fillId="2" borderId="0" xfId="0" applyFont="1" applyFill="1" applyBorder="1" applyAlignment="1" applyProtection="1">
      <alignment horizontal="center" wrapText="1"/>
    </xf>
    <xf numFmtId="0" fontId="10" fillId="2" borderId="0" xfId="0" applyFont="1" applyFill="1" applyBorder="1" applyAlignment="1" applyProtection="1">
      <alignment horizontal="center" vertical="top"/>
    </xf>
    <xf numFmtId="0" fontId="7" fillId="5" borderId="3" xfId="0" applyFont="1" applyFill="1" applyBorder="1" applyAlignment="1" applyProtection="1">
      <alignment horizontal="center" wrapText="1"/>
      <protection locked="0"/>
    </xf>
    <xf numFmtId="14" fontId="7" fillId="5" borderId="3" xfId="0" applyNumberFormat="1" applyFont="1" applyFill="1" applyBorder="1" applyAlignment="1" applyProtection="1">
      <alignment horizontal="center" wrapText="1"/>
      <protection locked="0"/>
    </xf>
    <xf numFmtId="0" fontId="6" fillId="2" borderId="0" xfId="0" applyFont="1" applyFill="1" applyBorder="1" applyAlignment="1" applyProtection="1">
      <alignment horizontal="left" wrapText="1"/>
    </xf>
    <xf numFmtId="0" fontId="6" fillId="2" borderId="0" xfId="0" applyFont="1" applyFill="1" applyAlignment="1" applyProtection="1">
      <alignment horizontal="right" wrapText="1"/>
    </xf>
    <xf numFmtId="0" fontId="6" fillId="2" borderId="0" xfId="0" applyFont="1" applyFill="1" applyBorder="1" applyAlignment="1" applyProtection="1">
      <alignment horizontal="right" wrapText="1"/>
    </xf>
    <xf numFmtId="0" fontId="6" fillId="2" borderId="0" xfId="0" applyFont="1" applyFill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19"/>
    <pageSetUpPr fitToPage="1"/>
  </sheetPr>
  <dimension ref="A1:H201"/>
  <sheetViews>
    <sheetView tabSelected="1" topLeftCell="A163" zoomScale="96" zoomScaleNormal="96" workbookViewId="0">
      <selection activeCell="D198" sqref="D198"/>
    </sheetView>
  </sheetViews>
  <sheetFormatPr defaultColWidth="11.44140625" defaultRowHeight="12.6" x14ac:dyDescent="0.25"/>
  <cols>
    <col min="1" max="1" width="3.109375" style="83" customWidth="1"/>
    <col min="2" max="2" width="14.88671875" style="83" customWidth="1"/>
    <col min="3" max="3" width="10.88671875" style="83" customWidth="1"/>
    <col min="4" max="4" width="26.88671875" style="83" customWidth="1"/>
    <col min="5" max="5" width="2.5546875" style="83" customWidth="1"/>
    <col min="6" max="6" width="15.88671875" style="83" customWidth="1"/>
    <col min="7" max="7" width="17.109375" style="83" customWidth="1"/>
    <col min="8" max="8" width="2.5546875" style="83" customWidth="1"/>
    <col min="9" max="16384" width="11.44140625" style="83"/>
  </cols>
  <sheetData>
    <row r="1" spans="1:8" ht="29.25" customHeight="1" x14ac:dyDescent="0.3">
      <c r="A1" s="141" t="str">
        <f>IF(LEFT(D61,1)="к","К",(IF(LEFT(D61,1)="д","Д","")))</f>
        <v/>
      </c>
      <c r="B1" s="141"/>
      <c r="C1" s="119" t="s">
        <v>10</v>
      </c>
      <c r="D1" s="119"/>
      <c r="E1" s="119"/>
      <c r="F1" s="119"/>
      <c r="G1" s="95"/>
      <c r="H1" s="1"/>
    </row>
    <row r="2" spans="1:8" ht="15.6" x14ac:dyDescent="0.25">
      <c r="A2" s="1"/>
      <c r="B2" s="142" t="s">
        <v>11</v>
      </c>
      <c r="C2" s="142"/>
      <c r="D2" s="142"/>
      <c r="E2" s="142"/>
      <c r="F2" s="142"/>
      <c r="G2" s="142"/>
      <c r="H2" s="1"/>
    </row>
    <row r="3" spans="1:8" s="84" customFormat="1" ht="9" customHeight="1" x14ac:dyDescent="0.15">
      <c r="A3" s="2"/>
      <c r="B3" s="3"/>
      <c r="C3" s="3"/>
      <c r="D3" s="3"/>
      <c r="E3" s="3"/>
      <c r="F3" s="3"/>
      <c r="G3" s="3"/>
      <c r="H3" s="2"/>
    </row>
    <row r="4" spans="1:8" s="85" customFormat="1" ht="15" x14ac:dyDescent="0.25">
      <c r="A4" s="4"/>
      <c r="B4" s="143" t="s">
        <v>30</v>
      </c>
      <c r="C4" s="143"/>
      <c r="D4" s="143"/>
      <c r="E4" s="143"/>
      <c r="F4" s="143"/>
      <c r="G4" s="143"/>
      <c r="H4" s="4"/>
    </row>
    <row r="5" spans="1:8" s="85" customFormat="1" ht="15" x14ac:dyDescent="0.25">
      <c r="A5" s="4"/>
      <c r="B5" s="143" t="s">
        <v>31</v>
      </c>
      <c r="C5" s="143"/>
      <c r="D5" s="143"/>
      <c r="E5" s="143"/>
      <c r="F5" s="143"/>
      <c r="G5" s="143"/>
      <c r="H5" s="4"/>
    </row>
    <row r="6" spans="1:8" s="86" customFormat="1" ht="10.5" customHeight="1" x14ac:dyDescent="0.25">
      <c r="A6" s="5"/>
      <c r="B6" s="6"/>
      <c r="C6" s="6"/>
      <c r="D6" s="6"/>
      <c r="E6" s="6"/>
      <c r="F6" s="6"/>
      <c r="G6" s="6"/>
      <c r="H6" s="5"/>
    </row>
    <row r="7" spans="1:8" ht="13.2" x14ac:dyDescent="0.25">
      <c r="A7" s="7"/>
      <c r="B7" s="110" t="s">
        <v>271</v>
      </c>
      <c r="C7" s="110"/>
      <c r="D7" s="110"/>
      <c r="E7" s="110"/>
      <c r="F7" s="110"/>
      <c r="G7" s="110"/>
      <c r="H7" s="7"/>
    </row>
    <row r="8" spans="1:8" s="84" customFormat="1" ht="8.25" customHeight="1" x14ac:dyDescent="0.15">
      <c r="A8" s="8"/>
      <c r="B8" s="9"/>
      <c r="C8" s="9"/>
      <c r="D8" s="8"/>
      <c r="E8" s="8"/>
      <c r="F8" s="2"/>
      <c r="G8" s="8"/>
      <c r="H8" s="8"/>
    </row>
    <row r="9" spans="1:8" s="84" customFormat="1" ht="12" x14ac:dyDescent="0.25">
      <c r="A9" s="10" t="s">
        <v>19</v>
      </c>
      <c r="B9" s="121" t="s">
        <v>174</v>
      </c>
      <c r="C9" s="121"/>
      <c r="D9" s="62"/>
      <c r="E9" s="22"/>
      <c r="F9" s="122"/>
      <c r="G9" s="122"/>
      <c r="H9" s="8"/>
    </row>
    <row r="10" spans="1:8" s="84" customFormat="1" ht="12.75" customHeight="1" x14ac:dyDescent="0.25">
      <c r="A10" s="8"/>
      <c r="B10" s="111" t="s">
        <v>274</v>
      </c>
      <c r="C10" s="111"/>
      <c r="D10" s="62"/>
      <c r="E10" s="22"/>
      <c r="F10" s="63"/>
      <c r="G10" s="63"/>
      <c r="H10" s="8"/>
    </row>
    <row r="11" spans="1:8" s="84" customFormat="1" ht="12.75" customHeight="1" x14ac:dyDescent="0.25">
      <c r="A11" s="8"/>
      <c r="B11" s="125" t="s">
        <v>275</v>
      </c>
      <c r="C11" s="125"/>
      <c r="D11" s="80"/>
      <c r="E11" s="117"/>
      <c r="F11" s="117"/>
      <c r="G11" s="117"/>
      <c r="H11" s="8"/>
    </row>
    <row r="12" spans="1:8" s="84" customFormat="1" ht="14.25" customHeight="1" x14ac:dyDescent="0.2">
      <c r="A12" s="8"/>
      <c r="B12" s="111" t="s">
        <v>274</v>
      </c>
      <c r="C12" s="111"/>
      <c r="D12" s="96" t="s">
        <v>175</v>
      </c>
      <c r="E12" s="114" t="s">
        <v>176</v>
      </c>
      <c r="F12" s="114"/>
      <c r="G12" s="114"/>
      <c r="H12" s="8"/>
    </row>
    <row r="13" spans="1:8" s="84" customFormat="1" ht="12.75" customHeight="1" x14ac:dyDescent="0.25">
      <c r="A13" s="8"/>
      <c r="B13" s="111" t="s">
        <v>318</v>
      </c>
      <c r="C13" s="111"/>
      <c r="D13" s="80"/>
      <c r="E13" s="117"/>
      <c r="F13" s="117"/>
      <c r="G13" s="117"/>
      <c r="H13" s="8"/>
    </row>
    <row r="14" spans="1:8" s="84" customFormat="1" ht="14.25" customHeight="1" x14ac:dyDescent="0.2">
      <c r="A14" s="8"/>
      <c r="B14" s="111" t="s">
        <v>276</v>
      </c>
      <c r="C14" s="111"/>
      <c r="D14" s="98" t="s">
        <v>175</v>
      </c>
      <c r="E14" s="118" t="s">
        <v>176</v>
      </c>
      <c r="F14" s="118"/>
      <c r="G14" s="118"/>
      <c r="H14" s="8"/>
    </row>
    <row r="15" spans="1:8" s="84" customFormat="1" ht="12.75" customHeight="1" x14ac:dyDescent="0.25">
      <c r="A15" s="8"/>
      <c r="B15" s="111" t="s">
        <v>318</v>
      </c>
      <c r="C15" s="111"/>
      <c r="D15" s="80"/>
      <c r="E15" s="117"/>
      <c r="F15" s="117"/>
      <c r="G15" s="117"/>
      <c r="H15" s="8"/>
    </row>
    <row r="16" spans="1:8" s="84" customFormat="1" ht="12" customHeight="1" x14ac:dyDescent="0.2">
      <c r="A16" s="8"/>
      <c r="B16" s="111"/>
      <c r="C16" s="111"/>
      <c r="D16" s="98" t="s">
        <v>243</v>
      </c>
      <c r="E16" s="118" t="s">
        <v>244</v>
      </c>
      <c r="F16" s="118"/>
      <c r="G16" s="118"/>
      <c r="H16" s="8"/>
    </row>
    <row r="17" spans="1:8" x14ac:dyDescent="0.25">
      <c r="A17" s="7" t="s">
        <v>20</v>
      </c>
      <c r="B17" s="7" t="s">
        <v>26</v>
      </c>
      <c r="C17" s="113"/>
      <c r="D17" s="113"/>
      <c r="E17" s="11" t="s">
        <v>21</v>
      </c>
      <c r="F17" s="7" t="s">
        <v>27</v>
      </c>
      <c r="G17" s="70"/>
      <c r="H17" s="7"/>
    </row>
    <row r="18" spans="1:8" s="87" customFormat="1" ht="9.6" x14ac:dyDescent="0.15">
      <c r="A18" s="12"/>
      <c r="B18" s="12"/>
      <c r="C18" s="114" t="s">
        <v>290</v>
      </c>
      <c r="D18" s="114"/>
      <c r="E18" s="13"/>
      <c r="F18" s="12"/>
      <c r="G18" s="96" t="s">
        <v>288</v>
      </c>
      <c r="H18" s="12"/>
    </row>
    <row r="19" spans="1:8" ht="12.75" customHeight="1" x14ac:dyDescent="0.25">
      <c r="A19" s="7" t="s">
        <v>22</v>
      </c>
      <c r="B19" s="7" t="s">
        <v>28</v>
      </c>
      <c r="C19" s="7"/>
      <c r="D19" s="113"/>
      <c r="E19" s="113"/>
      <c r="F19" s="113"/>
      <c r="G19" s="113"/>
      <c r="H19" s="7"/>
    </row>
    <row r="20" spans="1:8" s="84" customFormat="1" ht="9.6" x14ac:dyDescent="0.15">
      <c r="A20" s="8"/>
      <c r="B20" s="8"/>
      <c r="C20" s="8"/>
      <c r="D20" s="116" t="s">
        <v>33</v>
      </c>
      <c r="E20" s="116"/>
      <c r="F20" s="116"/>
      <c r="G20" s="116"/>
      <c r="H20" s="12"/>
    </row>
    <row r="21" spans="1:8" x14ac:dyDescent="0.25">
      <c r="A21" s="7" t="s">
        <v>23</v>
      </c>
      <c r="B21" s="7" t="s">
        <v>51</v>
      </c>
      <c r="C21" s="7"/>
      <c r="D21" s="113"/>
      <c r="E21" s="113"/>
      <c r="F21" s="113"/>
      <c r="G21" s="7"/>
      <c r="H21" s="7"/>
    </row>
    <row r="22" spans="1:8" x14ac:dyDescent="0.25">
      <c r="A22" s="7"/>
      <c r="B22" s="7"/>
      <c r="C22" s="7"/>
      <c r="D22" s="116" t="s">
        <v>25</v>
      </c>
      <c r="E22" s="116"/>
      <c r="F22" s="116"/>
      <c r="G22" s="7"/>
      <c r="H22" s="7"/>
    </row>
    <row r="23" spans="1:8" x14ac:dyDescent="0.25">
      <c r="A23" s="7" t="s">
        <v>24</v>
      </c>
      <c r="B23" s="7" t="s">
        <v>29</v>
      </c>
      <c r="C23" s="7"/>
      <c r="D23" s="7"/>
      <c r="E23" s="7"/>
      <c r="F23" s="14"/>
      <c r="G23" s="14"/>
      <c r="H23" s="7"/>
    </row>
    <row r="24" spans="1:8" ht="23.25" customHeight="1" x14ac:dyDescent="0.25">
      <c r="A24" s="7"/>
      <c r="B24" s="36" t="s">
        <v>319</v>
      </c>
      <c r="C24" s="113"/>
      <c r="D24" s="113"/>
      <c r="E24" s="113"/>
      <c r="F24" s="113"/>
      <c r="G24" s="113"/>
      <c r="H24" s="7"/>
    </row>
    <row r="25" spans="1:8" ht="10.5" customHeight="1" x14ac:dyDescent="0.25">
      <c r="A25" s="7"/>
      <c r="B25" s="116" t="s">
        <v>155</v>
      </c>
      <c r="C25" s="116"/>
      <c r="D25" s="116"/>
      <c r="E25" s="116"/>
      <c r="F25" s="116"/>
      <c r="G25" s="116"/>
      <c r="H25" s="7"/>
    </row>
    <row r="26" spans="1:8" x14ac:dyDescent="0.25">
      <c r="A26" s="7"/>
      <c r="B26" s="36" t="s">
        <v>272</v>
      </c>
      <c r="C26" s="113"/>
      <c r="D26" s="113"/>
      <c r="E26" s="113"/>
      <c r="F26" s="113"/>
      <c r="G26" s="69"/>
      <c r="H26" s="7"/>
    </row>
    <row r="27" spans="1:8" ht="10.5" customHeight="1" x14ac:dyDescent="0.25">
      <c r="A27" s="7"/>
      <c r="B27" s="116" t="s">
        <v>217</v>
      </c>
      <c r="C27" s="116"/>
      <c r="D27" s="116"/>
      <c r="E27" s="116"/>
      <c r="F27" s="116"/>
      <c r="G27" s="116"/>
      <c r="H27" s="7"/>
    </row>
    <row r="28" spans="1:8" x14ac:dyDescent="0.25">
      <c r="A28" s="7"/>
      <c r="B28" s="36" t="s">
        <v>273</v>
      </c>
      <c r="C28" s="113"/>
      <c r="D28" s="113"/>
      <c r="E28" s="113"/>
      <c r="F28" s="113"/>
      <c r="G28" s="69"/>
      <c r="H28" s="7"/>
    </row>
    <row r="29" spans="1:8" ht="10.5" customHeight="1" x14ac:dyDescent="0.25">
      <c r="A29" s="7"/>
      <c r="B29" s="116" t="s">
        <v>291</v>
      </c>
      <c r="C29" s="116"/>
      <c r="D29" s="116"/>
      <c r="E29" s="116"/>
      <c r="F29" s="116"/>
      <c r="G29" s="116"/>
      <c r="H29" s="12"/>
    </row>
    <row r="30" spans="1:8" x14ac:dyDescent="0.25">
      <c r="A30" s="7"/>
      <c r="B30" s="36" t="s">
        <v>156</v>
      </c>
      <c r="C30" s="113"/>
      <c r="D30" s="113"/>
      <c r="E30" s="113"/>
      <c r="F30" s="113"/>
      <c r="G30" s="113"/>
      <c r="H30" s="7"/>
    </row>
    <row r="31" spans="1:8" ht="11.25" customHeight="1" x14ac:dyDescent="0.25">
      <c r="A31" s="7"/>
      <c r="B31" s="116" t="s">
        <v>293</v>
      </c>
      <c r="C31" s="116"/>
      <c r="D31" s="116"/>
      <c r="E31" s="116"/>
      <c r="F31" s="116"/>
      <c r="G31" s="116"/>
      <c r="H31" s="7"/>
    </row>
    <row r="32" spans="1:8" x14ac:dyDescent="0.25">
      <c r="A32" s="7"/>
      <c r="B32" s="36" t="s">
        <v>157</v>
      </c>
      <c r="C32" s="113"/>
      <c r="D32" s="113"/>
      <c r="E32" s="7"/>
      <c r="F32" s="16" t="s">
        <v>324</v>
      </c>
      <c r="G32" s="74"/>
      <c r="H32" s="7"/>
    </row>
    <row r="33" spans="1:8" x14ac:dyDescent="0.25">
      <c r="A33" s="7"/>
      <c r="B33" s="1"/>
      <c r="C33" s="114" t="s">
        <v>158</v>
      </c>
      <c r="D33" s="114"/>
      <c r="E33" s="12"/>
      <c r="F33" s="12"/>
      <c r="G33" s="12"/>
      <c r="H33" s="1"/>
    </row>
    <row r="34" spans="1:8" ht="24.9" customHeight="1" x14ac:dyDescent="0.25">
      <c r="A34" s="7" t="s">
        <v>32</v>
      </c>
      <c r="B34" s="7" t="s">
        <v>321</v>
      </c>
      <c r="C34" s="7"/>
      <c r="D34" s="113"/>
      <c r="E34" s="113"/>
      <c r="F34" s="113"/>
      <c r="G34" s="113"/>
      <c r="H34" s="1"/>
    </row>
    <row r="35" spans="1:8" s="84" customFormat="1" ht="9.6" x14ac:dyDescent="0.15">
      <c r="A35" s="8"/>
      <c r="B35" s="8"/>
      <c r="C35" s="8"/>
      <c r="D35" s="116" t="s">
        <v>292</v>
      </c>
      <c r="E35" s="116"/>
      <c r="F35" s="116"/>
      <c r="G35" s="116"/>
      <c r="H35" s="2"/>
    </row>
    <row r="36" spans="1:8" x14ac:dyDescent="0.25">
      <c r="A36" s="7"/>
      <c r="B36" s="1"/>
      <c r="C36" s="1"/>
      <c r="D36" s="12"/>
      <c r="E36" s="12"/>
      <c r="F36" s="16" t="s">
        <v>322</v>
      </c>
      <c r="G36" s="74"/>
      <c r="H36" s="1"/>
    </row>
    <row r="37" spans="1:8" x14ac:dyDescent="0.25">
      <c r="A37" s="7"/>
      <c r="B37" s="1"/>
      <c r="C37" s="1"/>
      <c r="D37" s="12"/>
      <c r="E37" s="12"/>
      <c r="F37" s="16" t="s">
        <v>323</v>
      </c>
      <c r="G37" s="81"/>
      <c r="H37" s="1"/>
    </row>
    <row r="38" spans="1:8" x14ac:dyDescent="0.25">
      <c r="A38" s="7"/>
      <c r="B38" s="1"/>
      <c r="C38" s="1"/>
      <c r="D38" s="12"/>
      <c r="E38" s="12"/>
      <c r="F38" s="16"/>
      <c r="G38" s="96" t="s">
        <v>294</v>
      </c>
      <c r="H38" s="1"/>
    </row>
    <row r="39" spans="1:8" x14ac:dyDescent="0.25">
      <c r="A39" s="7"/>
      <c r="B39" s="7" t="s">
        <v>295</v>
      </c>
      <c r="C39" s="1"/>
      <c r="D39" s="12"/>
      <c r="E39" s="12"/>
      <c r="F39" s="16"/>
      <c r="G39" s="96"/>
      <c r="H39" s="1"/>
    </row>
    <row r="40" spans="1:8" x14ac:dyDescent="0.25">
      <c r="A40" s="7"/>
      <c r="B40" s="16" t="s">
        <v>320</v>
      </c>
      <c r="C40" s="70"/>
      <c r="D40" s="16" t="s">
        <v>297</v>
      </c>
      <c r="E40" s="16"/>
      <c r="F40" s="75"/>
      <c r="G40" s="96"/>
      <c r="H40" s="1"/>
    </row>
    <row r="41" spans="1:8" ht="6.75" customHeight="1" x14ac:dyDescent="0.25">
      <c r="A41" s="7"/>
      <c r="B41" s="16"/>
      <c r="C41" s="16"/>
      <c r="D41" s="16"/>
      <c r="E41" s="16"/>
      <c r="F41" s="16"/>
      <c r="G41" s="96"/>
      <c r="H41" s="1"/>
    </row>
    <row r="42" spans="1:8" x14ac:dyDescent="0.25">
      <c r="A42" s="7"/>
      <c r="B42" s="16" t="s">
        <v>296</v>
      </c>
      <c r="C42" s="70"/>
      <c r="D42" s="16"/>
      <c r="E42" s="16"/>
      <c r="F42" s="16"/>
      <c r="G42" s="96"/>
      <c r="H42" s="1"/>
    </row>
    <row r="43" spans="1:8" ht="9" customHeight="1" x14ac:dyDescent="0.25">
      <c r="A43" s="7"/>
      <c r="B43" s="7"/>
      <c r="C43" s="96" t="s">
        <v>288</v>
      </c>
      <c r="D43" s="16"/>
      <c r="E43" s="16"/>
      <c r="F43" s="16"/>
      <c r="G43" s="96"/>
      <c r="H43" s="1"/>
    </row>
    <row r="44" spans="1:8" ht="36.9" customHeight="1" x14ac:dyDescent="0.25">
      <c r="A44" s="7"/>
      <c r="B44" s="112" t="s">
        <v>298</v>
      </c>
      <c r="C44" s="112"/>
      <c r="D44" s="113"/>
      <c r="E44" s="113"/>
      <c r="F44" s="113"/>
      <c r="G44" s="113"/>
      <c r="H44" s="1"/>
    </row>
    <row r="45" spans="1:8" ht="9" customHeight="1" x14ac:dyDescent="0.25">
      <c r="A45" s="7"/>
      <c r="B45" s="16"/>
      <c r="C45" s="16"/>
      <c r="D45" s="16"/>
      <c r="E45" s="16"/>
      <c r="F45" s="16"/>
      <c r="G45" s="96"/>
      <c r="H45" s="1"/>
    </row>
    <row r="46" spans="1:8" s="84" customFormat="1" ht="15" customHeight="1" x14ac:dyDescent="0.25">
      <c r="A46" s="8"/>
      <c r="B46" s="16"/>
      <c r="C46" s="16"/>
      <c r="D46" s="112" t="s">
        <v>299</v>
      </c>
      <c r="E46" s="108"/>
      <c r="F46" s="113"/>
      <c r="G46" s="113"/>
      <c r="H46" s="2"/>
    </row>
    <row r="47" spans="1:8" s="84" customFormat="1" ht="8.25" customHeight="1" x14ac:dyDescent="0.15">
      <c r="A47" s="8"/>
      <c r="B47" s="16"/>
      <c r="C47" s="16"/>
      <c r="D47" s="112"/>
      <c r="E47" s="108"/>
      <c r="F47" s="16"/>
      <c r="G47" s="16"/>
      <c r="H47" s="2"/>
    </row>
    <row r="48" spans="1:8" ht="6" customHeight="1" x14ac:dyDescent="0.25">
      <c r="A48" s="7"/>
      <c r="B48" s="8"/>
      <c r="C48" s="6"/>
      <c r="D48" s="7"/>
      <c r="E48" s="7"/>
      <c r="F48" s="7"/>
      <c r="G48" s="7"/>
      <c r="H48" s="1"/>
    </row>
    <row r="49" spans="1:8" s="84" customFormat="1" ht="12.75" customHeight="1" x14ac:dyDescent="0.15">
      <c r="A49" s="8"/>
      <c r="B49" s="110" t="s">
        <v>305</v>
      </c>
      <c r="C49" s="110"/>
      <c r="D49" s="110"/>
      <c r="E49" s="110"/>
      <c r="F49" s="110"/>
      <c r="G49" s="110"/>
      <c r="H49" s="2"/>
    </row>
    <row r="50" spans="1:8" x14ac:dyDescent="0.25">
      <c r="A50" s="7" t="s">
        <v>34</v>
      </c>
      <c r="B50" s="7" t="s">
        <v>35</v>
      </c>
      <c r="C50" s="7"/>
      <c r="D50" s="7"/>
      <c r="E50" s="7"/>
      <c r="F50" s="7"/>
      <c r="G50" s="7"/>
      <c r="H50" s="1"/>
    </row>
    <row r="51" spans="1:8" ht="23.25" customHeight="1" x14ac:dyDescent="0.25">
      <c r="A51" s="35" t="s">
        <v>150</v>
      </c>
      <c r="B51" s="124"/>
      <c r="C51" s="124"/>
      <c r="D51" s="124"/>
      <c r="E51" s="124"/>
      <c r="F51" s="124"/>
      <c r="G51" s="124"/>
      <c r="H51" s="34" t="str">
        <f>IF(B53&gt;0,"\ ","")</f>
        <v/>
      </c>
    </row>
    <row r="52" spans="1:8" ht="10.5" customHeight="1" x14ac:dyDescent="0.25">
      <c r="A52" s="2"/>
      <c r="B52" s="123" t="s">
        <v>159</v>
      </c>
      <c r="C52" s="123"/>
      <c r="D52" s="123"/>
      <c r="E52" s="123"/>
      <c r="F52" s="123"/>
      <c r="G52" s="123"/>
      <c r="H52" s="1"/>
    </row>
    <row r="53" spans="1:8" ht="23.25" customHeight="1" x14ac:dyDescent="0.25">
      <c r="A53" s="35" t="s">
        <v>151</v>
      </c>
      <c r="B53" s="124"/>
      <c r="C53" s="124"/>
      <c r="D53" s="124"/>
      <c r="E53" s="124"/>
      <c r="F53" s="124"/>
      <c r="G53" s="124"/>
      <c r="H53" s="34" t="str">
        <f>IF(B55&gt;0,"\ ","")</f>
        <v/>
      </c>
    </row>
    <row r="54" spans="1:8" ht="9.75" customHeight="1" x14ac:dyDescent="0.25">
      <c r="A54" s="2"/>
      <c r="B54" s="123" t="s">
        <v>159</v>
      </c>
      <c r="C54" s="123"/>
      <c r="D54" s="123"/>
      <c r="E54" s="123"/>
      <c r="F54" s="123"/>
      <c r="G54" s="123"/>
      <c r="H54" s="1"/>
    </row>
    <row r="55" spans="1:8" ht="23.25" customHeight="1" x14ac:dyDescent="0.25">
      <c r="A55" s="35" t="s">
        <v>152</v>
      </c>
      <c r="B55" s="124"/>
      <c r="C55" s="124"/>
      <c r="D55" s="124"/>
      <c r="E55" s="124"/>
      <c r="F55" s="124"/>
      <c r="G55" s="124"/>
      <c r="H55" s="34" t="str">
        <f>IF(B57&gt;0,"\ ","")</f>
        <v/>
      </c>
    </row>
    <row r="56" spans="1:8" ht="12" customHeight="1" x14ac:dyDescent="0.25">
      <c r="A56" s="2"/>
      <c r="B56" s="123" t="s">
        <v>159</v>
      </c>
      <c r="C56" s="123"/>
      <c r="D56" s="123"/>
      <c r="E56" s="123"/>
      <c r="F56" s="123"/>
      <c r="G56" s="123"/>
      <c r="H56" s="1"/>
    </row>
    <row r="57" spans="1:8" ht="23.25" customHeight="1" x14ac:dyDescent="0.25">
      <c r="A57" s="35" t="s">
        <v>153</v>
      </c>
      <c r="B57" s="124"/>
      <c r="C57" s="124"/>
      <c r="D57" s="124"/>
      <c r="E57" s="124"/>
      <c r="F57" s="124"/>
      <c r="G57" s="124"/>
      <c r="H57" s="34" t="str">
        <f>IF(B60&gt;0,"\ ","")</f>
        <v xml:space="preserve">\ </v>
      </c>
    </row>
    <row r="58" spans="1:8" ht="9.75" customHeight="1" x14ac:dyDescent="0.25">
      <c r="A58" s="7"/>
      <c r="B58" s="123" t="s">
        <v>159</v>
      </c>
      <c r="C58" s="123"/>
      <c r="D58" s="123"/>
      <c r="E58" s="123"/>
      <c r="F58" s="123"/>
      <c r="G58" s="123"/>
      <c r="H58" s="1"/>
    </row>
    <row r="59" spans="1:8" ht="9.75" customHeight="1" x14ac:dyDescent="0.25">
      <c r="A59" s="7"/>
      <c r="B59" s="107"/>
      <c r="C59" s="107"/>
      <c r="D59" s="107"/>
      <c r="E59" s="107"/>
      <c r="F59" s="107"/>
      <c r="G59" s="107"/>
      <c r="H59" s="1"/>
    </row>
    <row r="60" spans="1:8" ht="20.25" customHeight="1" x14ac:dyDescent="0.25">
      <c r="A60" s="7"/>
      <c r="B60" s="110" t="s">
        <v>306</v>
      </c>
      <c r="C60" s="110"/>
      <c r="D60" s="110"/>
      <c r="E60" s="110"/>
      <c r="F60" s="110"/>
      <c r="G60" s="110"/>
      <c r="H60" s="1"/>
    </row>
    <row r="61" spans="1:8" x14ac:dyDescent="0.25">
      <c r="A61" s="7" t="s">
        <v>7</v>
      </c>
      <c r="B61" s="120" t="s">
        <v>279</v>
      </c>
      <c r="C61" s="120"/>
      <c r="D61" s="113"/>
      <c r="E61" s="113"/>
      <c r="F61" s="113"/>
      <c r="G61" s="113"/>
      <c r="H61" s="1"/>
    </row>
    <row r="62" spans="1:8" ht="12.75" customHeight="1" x14ac:dyDescent="0.25">
      <c r="A62" s="7"/>
      <c r="B62" s="120"/>
      <c r="C62" s="120"/>
      <c r="D62" s="116" t="s">
        <v>311</v>
      </c>
      <c r="E62" s="116"/>
      <c r="F62" s="116"/>
      <c r="G62" s="116"/>
      <c r="H62" s="1"/>
    </row>
    <row r="63" spans="1:8" x14ac:dyDescent="0.25">
      <c r="A63" s="7" t="s">
        <v>36</v>
      </c>
      <c r="B63" s="7" t="s">
        <v>42</v>
      </c>
      <c r="C63" s="7"/>
      <c r="D63" s="7"/>
      <c r="E63" s="113"/>
      <c r="F63" s="113"/>
      <c r="G63" s="113"/>
      <c r="H63" s="7"/>
    </row>
    <row r="64" spans="1:8" s="84" customFormat="1" ht="9.6" x14ac:dyDescent="0.15">
      <c r="A64" s="2"/>
      <c r="B64" s="2"/>
      <c r="C64" s="8"/>
      <c r="D64" s="17"/>
      <c r="E64" s="114" t="s">
        <v>85</v>
      </c>
      <c r="F64" s="114"/>
      <c r="G64" s="114"/>
      <c r="H64" s="8"/>
    </row>
    <row r="65" spans="1:8" x14ac:dyDescent="0.25">
      <c r="A65" s="7"/>
      <c r="B65" s="7" t="s">
        <v>37</v>
      </c>
      <c r="C65" s="7"/>
      <c r="D65" s="74"/>
      <c r="E65" s="1"/>
      <c r="F65" s="129" t="s">
        <v>277</v>
      </c>
      <c r="G65" s="75"/>
      <c r="H65" s="7"/>
    </row>
    <row r="66" spans="1:8" s="84" customFormat="1" ht="12" customHeight="1" x14ac:dyDescent="0.15">
      <c r="A66" s="8"/>
      <c r="B66" s="2"/>
      <c r="C66" s="2"/>
      <c r="D66" s="96" t="s">
        <v>52</v>
      </c>
      <c r="E66" s="12"/>
      <c r="F66" s="129"/>
      <c r="G66" s="96" t="s">
        <v>288</v>
      </c>
      <c r="H66" s="8"/>
    </row>
    <row r="67" spans="1:8" x14ac:dyDescent="0.25">
      <c r="A67" s="7"/>
      <c r="B67" s="7" t="s">
        <v>84</v>
      </c>
      <c r="C67" s="7"/>
      <c r="D67" s="29"/>
      <c r="E67" s="7"/>
      <c r="F67" s="7"/>
      <c r="G67" s="7"/>
      <c r="H67" s="7"/>
    </row>
    <row r="68" spans="1:8" ht="30" customHeight="1" x14ac:dyDescent="0.25">
      <c r="A68" s="7"/>
      <c r="B68" s="113"/>
      <c r="C68" s="113"/>
      <c r="D68" s="113"/>
      <c r="E68" s="113"/>
      <c r="F68" s="113"/>
      <c r="G68" s="113"/>
      <c r="H68" s="7"/>
    </row>
    <row r="69" spans="1:8" s="88" customFormat="1" ht="9.75" customHeight="1" x14ac:dyDescent="0.15">
      <c r="A69" s="18"/>
      <c r="B69" s="114" t="s">
        <v>38</v>
      </c>
      <c r="C69" s="114"/>
      <c r="D69" s="114"/>
      <c r="E69" s="114"/>
      <c r="F69" s="114"/>
      <c r="G69" s="114"/>
      <c r="H69" s="18"/>
    </row>
    <row r="70" spans="1:8" x14ac:dyDescent="0.25">
      <c r="A70" s="7"/>
      <c r="B70" s="7" t="s">
        <v>312</v>
      </c>
      <c r="C70" s="7"/>
      <c r="D70" s="7"/>
      <c r="E70" s="7"/>
      <c r="F70" s="7"/>
      <c r="G70" s="7"/>
      <c r="H70" s="7"/>
    </row>
    <row r="71" spans="1:8" ht="27.9" customHeight="1" x14ac:dyDescent="0.25">
      <c r="A71" s="7"/>
      <c r="B71" s="124"/>
      <c r="C71" s="124"/>
      <c r="D71" s="124"/>
      <c r="E71" s="124"/>
      <c r="F71" s="124"/>
      <c r="G71" s="124"/>
      <c r="H71" s="7"/>
    </row>
    <row r="72" spans="1:8" s="84" customFormat="1" ht="9.6" x14ac:dyDescent="0.15">
      <c r="A72" s="8"/>
      <c r="B72" s="116" t="s">
        <v>178</v>
      </c>
      <c r="C72" s="116"/>
      <c r="D72" s="116"/>
      <c r="E72" s="116"/>
      <c r="F72" s="116"/>
      <c r="G72" s="116"/>
      <c r="H72" s="8"/>
    </row>
    <row r="73" spans="1:8" ht="36.9" customHeight="1" x14ac:dyDescent="0.25">
      <c r="A73" s="7"/>
      <c r="B73" s="7" t="s">
        <v>39</v>
      </c>
      <c r="C73" s="7"/>
      <c r="D73" s="113"/>
      <c r="E73" s="113"/>
      <c r="F73" s="113"/>
      <c r="G73" s="113"/>
      <c r="H73" s="7"/>
    </row>
    <row r="74" spans="1:8" s="84" customFormat="1" ht="9" customHeight="1" x14ac:dyDescent="0.15">
      <c r="A74" s="8"/>
      <c r="B74" s="2"/>
      <c r="C74" s="127" t="s">
        <v>336</v>
      </c>
      <c r="D74" s="127"/>
      <c r="E74" s="127"/>
      <c r="F74" s="127"/>
      <c r="G74" s="127"/>
      <c r="H74" s="8"/>
    </row>
    <row r="75" spans="1:8" x14ac:dyDescent="0.25">
      <c r="A75" s="7"/>
      <c r="B75" s="7" t="s">
        <v>313</v>
      </c>
      <c r="C75" s="7"/>
      <c r="D75" s="7"/>
      <c r="E75" s="7"/>
      <c r="F75" s="7"/>
      <c r="G75" s="7"/>
      <c r="H75" s="7"/>
    </row>
    <row r="76" spans="1:8" ht="23.25" customHeight="1" x14ac:dyDescent="0.25">
      <c r="A76" s="7"/>
      <c r="B76" s="36" t="s">
        <v>319</v>
      </c>
      <c r="C76" s="113"/>
      <c r="D76" s="113"/>
      <c r="E76" s="113"/>
      <c r="F76" s="113"/>
      <c r="G76" s="113"/>
      <c r="H76" s="7"/>
    </row>
    <row r="77" spans="1:8" ht="10.5" customHeight="1" x14ac:dyDescent="0.25">
      <c r="A77" s="7"/>
      <c r="B77" s="116" t="s">
        <v>155</v>
      </c>
      <c r="C77" s="116"/>
      <c r="D77" s="116"/>
      <c r="E77" s="116"/>
      <c r="F77" s="116"/>
      <c r="G77" s="116"/>
      <c r="H77" s="7"/>
    </row>
    <row r="78" spans="1:8" x14ac:dyDescent="0.25">
      <c r="A78" s="7"/>
      <c r="B78" s="36" t="s">
        <v>272</v>
      </c>
      <c r="C78" s="113"/>
      <c r="D78" s="113"/>
      <c r="E78" s="113"/>
      <c r="F78" s="113"/>
      <c r="G78" s="13"/>
      <c r="H78" s="7"/>
    </row>
    <row r="79" spans="1:8" ht="9.75" customHeight="1" x14ac:dyDescent="0.25">
      <c r="A79" s="7"/>
      <c r="B79" s="116" t="s">
        <v>217</v>
      </c>
      <c r="C79" s="116"/>
      <c r="D79" s="116"/>
      <c r="E79" s="116"/>
      <c r="F79" s="116"/>
      <c r="G79" s="116"/>
      <c r="H79" s="7"/>
    </row>
    <row r="80" spans="1:8" s="84" customFormat="1" ht="12" x14ac:dyDescent="0.25">
      <c r="A80" s="8"/>
      <c r="B80" s="113"/>
      <c r="C80" s="113"/>
      <c r="D80" s="113"/>
      <c r="E80" s="113"/>
      <c r="F80" s="113"/>
      <c r="G80" s="113"/>
      <c r="H80" s="8"/>
    </row>
    <row r="81" spans="1:8" s="84" customFormat="1" ht="9.6" x14ac:dyDescent="0.15">
      <c r="A81" s="8"/>
      <c r="B81" s="126" t="s">
        <v>41</v>
      </c>
      <c r="C81" s="126"/>
      <c r="D81" s="126"/>
      <c r="E81" s="126"/>
      <c r="F81" s="126"/>
      <c r="G81" s="126"/>
      <c r="H81" s="8"/>
    </row>
    <row r="82" spans="1:8" x14ac:dyDescent="0.25">
      <c r="A82" s="7"/>
      <c r="B82" s="7" t="s">
        <v>315</v>
      </c>
      <c r="C82" s="13"/>
      <c r="D82" s="13"/>
      <c r="E82" s="13"/>
      <c r="F82" s="13"/>
      <c r="G82" s="13"/>
      <c r="H82" s="7"/>
    </row>
    <row r="83" spans="1:8" ht="23.25" customHeight="1" x14ac:dyDescent="0.25">
      <c r="A83" s="7"/>
      <c r="B83" s="36" t="s">
        <v>319</v>
      </c>
      <c r="C83" s="113"/>
      <c r="D83" s="113"/>
      <c r="E83" s="113"/>
      <c r="F83" s="113"/>
      <c r="G83" s="113"/>
      <c r="H83" s="7"/>
    </row>
    <row r="84" spans="1:8" ht="9.75" customHeight="1" x14ac:dyDescent="0.25">
      <c r="A84" s="7"/>
      <c r="B84" s="116" t="s">
        <v>155</v>
      </c>
      <c r="C84" s="116"/>
      <c r="D84" s="116"/>
      <c r="E84" s="116"/>
      <c r="F84" s="116"/>
      <c r="G84" s="116"/>
      <c r="H84" s="7"/>
    </row>
    <row r="85" spans="1:8" x14ac:dyDescent="0.25">
      <c r="A85" s="7"/>
      <c r="B85" s="36" t="s">
        <v>272</v>
      </c>
      <c r="C85" s="113"/>
      <c r="D85" s="113"/>
      <c r="E85" s="113"/>
      <c r="F85" s="113"/>
      <c r="G85" s="13"/>
      <c r="H85" s="7"/>
    </row>
    <row r="86" spans="1:8" s="84" customFormat="1" ht="9.75" customHeight="1" x14ac:dyDescent="0.15">
      <c r="A86" s="8"/>
      <c r="B86" s="116" t="s">
        <v>217</v>
      </c>
      <c r="C86" s="116"/>
      <c r="D86" s="116"/>
      <c r="E86" s="116"/>
      <c r="F86" s="116"/>
      <c r="G86" s="116"/>
      <c r="H86" s="8"/>
    </row>
    <row r="87" spans="1:8" s="84" customFormat="1" ht="12" customHeight="1" x14ac:dyDescent="0.25">
      <c r="A87" s="8"/>
      <c r="B87" s="113"/>
      <c r="C87" s="113"/>
      <c r="D87" s="113"/>
      <c r="E87" s="113"/>
      <c r="F87" s="113"/>
      <c r="G87" s="113"/>
      <c r="H87" s="8"/>
    </row>
    <row r="88" spans="1:8" s="84" customFormat="1" ht="9.75" customHeight="1" x14ac:dyDescent="0.15">
      <c r="A88" s="8"/>
      <c r="B88" s="116" t="s">
        <v>41</v>
      </c>
      <c r="C88" s="116"/>
      <c r="D88" s="116"/>
      <c r="E88" s="116"/>
      <c r="F88" s="116"/>
      <c r="G88" s="116"/>
      <c r="H88" s="8"/>
    </row>
    <row r="89" spans="1:8" ht="23.1" customHeight="1" x14ac:dyDescent="0.25">
      <c r="A89" s="7"/>
      <c r="B89" s="7" t="s">
        <v>46</v>
      </c>
      <c r="C89" s="7"/>
      <c r="D89" s="113"/>
      <c r="E89" s="113"/>
      <c r="F89" s="113"/>
      <c r="G89" s="113"/>
      <c r="H89" s="7"/>
    </row>
    <row r="90" spans="1:8" s="84" customFormat="1" ht="9" customHeight="1" x14ac:dyDescent="0.15">
      <c r="A90" s="8"/>
      <c r="B90" s="2"/>
      <c r="C90" s="12"/>
      <c r="D90" s="116" t="s">
        <v>317</v>
      </c>
      <c r="E90" s="116"/>
      <c r="F90" s="116"/>
      <c r="G90" s="116"/>
      <c r="H90" s="8"/>
    </row>
    <row r="91" spans="1:8" s="84" customFormat="1" ht="12" customHeight="1" x14ac:dyDescent="0.25">
      <c r="A91" s="7"/>
      <c r="B91" s="7"/>
      <c r="C91" s="2"/>
      <c r="D91" s="7"/>
      <c r="E91" s="7"/>
      <c r="F91" s="16" t="s">
        <v>54</v>
      </c>
      <c r="G91" s="75"/>
      <c r="H91" s="8"/>
    </row>
    <row r="92" spans="1:8" s="84" customFormat="1" ht="8.25" customHeight="1" x14ac:dyDescent="0.15">
      <c r="A92" s="7"/>
      <c r="B92" s="7"/>
      <c r="C92" s="2"/>
      <c r="D92" s="7"/>
      <c r="E92" s="7"/>
      <c r="F92" s="16"/>
      <c r="G92" s="96" t="s">
        <v>288</v>
      </c>
      <c r="H92" s="8"/>
    </row>
    <row r="93" spans="1:8" s="89" customFormat="1" x14ac:dyDescent="0.25">
      <c r="A93" s="20" t="s">
        <v>43</v>
      </c>
      <c r="B93" s="20" t="s">
        <v>44</v>
      </c>
      <c r="C93" s="20"/>
      <c r="D93" s="20"/>
      <c r="E93" s="113"/>
      <c r="F93" s="113"/>
      <c r="G93" s="113"/>
      <c r="H93" s="20"/>
    </row>
    <row r="94" spans="1:8" s="84" customFormat="1" ht="9" customHeight="1" x14ac:dyDescent="0.15">
      <c r="A94" s="2"/>
      <c r="B94" s="2"/>
      <c r="C94" s="8"/>
      <c r="D94" s="17"/>
      <c r="E94" s="114" t="s">
        <v>85</v>
      </c>
      <c r="F94" s="114"/>
      <c r="G94" s="114"/>
      <c r="H94" s="8"/>
    </row>
    <row r="95" spans="1:8" x14ac:dyDescent="0.25">
      <c r="A95" s="7"/>
      <c r="B95" s="7" t="s">
        <v>37</v>
      </c>
      <c r="C95" s="7"/>
      <c r="D95" s="74"/>
      <c r="E95" s="7" t="s">
        <v>40</v>
      </c>
      <c r="F95" s="1"/>
      <c r="G95" s="75"/>
      <c r="H95" s="7"/>
    </row>
    <row r="96" spans="1:8" s="84" customFormat="1" ht="9" customHeight="1" x14ac:dyDescent="0.15">
      <c r="A96" s="8"/>
      <c r="B96" s="2"/>
      <c r="C96" s="2"/>
      <c r="D96" s="96" t="s">
        <v>52</v>
      </c>
      <c r="E96" s="12"/>
      <c r="F96" s="12"/>
      <c r="G96" s="99" t="s">
        <v>289</v>
      </c>
      <c r="H96" s="8"/>
    </row>
    <row r="97" spans="1:8" x14ac:dyDescent="0.25">
      <c r="A97" s="7"/>
      <c r="B97" s="7" t="s">
        <v>84</v>
      </c>
      <c r="C97" s="7"/>
      <c r="D97" s="29"/>
      <c r="E97" s="7"/>
      <c r="F97" s="7"/>
      <c r="G97" s="7"/>
      <c r="H97" s="7"/>
    </row>
    <row r="98" spans="1:8" s="88" customFormat="1" ht="29.25" customHeight="1" x14ac:dyDescent="0.25">
      <c r="A98" s="18"/>
      <c r="B98" s="113"/>
      <c r="C98" s="113"/>
      <c r="D98" s="113"/>
      <c r="E98" s="113"/>
      <c r="F98" s="113"/>
      <c r="G98" s="113"/>
      <c r="H98" s="18"/>
    </row>
    <row r="99" spans="1:8" ht="9.75" customHeight="1" x14ac:dyDescent="0.25">
      <c r="A99" s="7"/>
      <c r="B99" s="114" t="s">
        <v>38</v>
      </c>
      <c r="C99" s="114"/>
      <c r="D99" s="114"/>
      <c r="E99" s="114"/>
      <c r="F99" s="114"/>
      <c r="G99" s="114"/>
      <c r="H99" s="7"/>
    </row>
    <row r="100" spans="1:8" x14ac:dyDescent="0.25">
      <c r="A100" s="7"/>
      <c r="B100" s="7" t="s">
        <v>314</v>
      </c>
      <c r="C100" s="7"/>
      <c r="D100" s="7"/>
      <c r="E100" s="7"/>
      <c r="F100" s="7"/>
      <c r="G100" s="7"/>
      <c r="H100" s="7"/>
    </row>
    <row r="101" spans="1:8" ht="45" customHeight="1" x14ac:dyDescent="0.25">
      <c r="A101" s="7"/>
      <c r="B101" s="124"/>
      <c r="C101" s="124"/>
      <c r="D101" s="124"/>
      <c r="E101" s="124"/>
      <c r="F101" s="124"/>
      <c r="G101" s="124"/>
      <c r="H101" s="7"/>
    </row>
    <row r="102" spans="1:8" s="84" customFormat="1" ht="9.6" x14ac:dyDescent="0.15">
      <c r="A102" s="8"/>
      <c r="B102" s="116" t="s">
        <v>178</v>
      </c>
      <c r="C102" s="116"/>
      <c r="D102" s="116"/>
      <c r="E102" s="116"/>
      <c r="F102" s="116"/>
      <c r="G102" s="116"/>
      <c r="H102" s="8"/>
    </row>
    <row r="103" spans="1:8" x14ac:dyDescent="0.25">
      <c r="A103" s="7"/>
      <c r="B103" s="7" t="s">
        <v>45</v>
      </c>
      <c r="C103" s="7"/>
      <c r="D103" s="144"/>
      <c r="E103" s="144"/>
      <c r="F103" s="144"/>
      <c r="G103" s="144"/>
      <c r="H103" s="7"/>
    </row>
    <row r="104" spans="1:8" s="84" customFormat="1" ht="9.75" customHeight="1" x14ac:dyDescent="0.15">
      <c r="A104" s="8"/>
      <c r="B104" s="2"/>
      <c r="C104" s="8"/>
      <c r="D104" s="116" t="s">
        <v>53</v>
      </c>
      <c r="E104" s="116"/>
      <c r="F104" s="116"/>
      <c r="G104" s="116"/>
      <c r="H104" s="8"/>
    </row>
    <row r="105" spans="1:8" x14ac:dyDescent="0.25">
      <c r="A105" s="7"/>
      <c r="B105" s="7" t="s">
        <v>313</v>
      </c>
      <c r="C105" s="7"/>
      <c r="D105" s="7"/>
      <c r="E105" s="7"/>
      <c r="F105" s="7"/>
      <c r="G105" s="7"/>
      <c r="H105" s="7"/>
    </row>
    <row r="106" spans="1:8" ht="23.25" customHeight="1" x14ac:dyDescent="0.25">
      <c r="A106" s="7"/>
      <c r="B106" s="36" t="s">
        <v>319</v>
      </c>
      <c r="C106" s="113"/>
      <c r="D106" s="113"/>
      <c r="E106" s="113"/>
      <c r="F106" s="113"/>
      <c r="G106" s="113"/>
      <c r="H106" s="7"/>
    </row>
    <row r="107" spans="1:8" x14ac:dyDescent="0.25">
      <c r="A107" s="7"/>
      <c r="B107" s="116" t="s">
        <v>155</v>
      </c>
      <c r="C107" s="116"/>
      <c r="D107" s="116"/>
      <c r="E107" s="116"/>
      <c r="F107" s="116"/>
      <c r="G107" s="116"/>
      <c r="H107" s="7"/>
    </row>
    <row r="108" spans="1:8" x14ac:dyDescent="0.25">
      <c r="A108" s="7"/>
      <c r="B108" s="36" t="s">
        <v>272</v>
      </c>
      <c r="C108" s="113"/>
      <c r="D108" s="113"/>
      <c r="E108" s="113"/>
      <c r="F108" s="113"/>
      <c r="G108" s="13"/>
      <c r="H108" s="7"/>
    </row>
    <row r="109" spans="1:8" s="84" customFormat="1" ht="9" customHeight="1" x14ac:dyDescent="0.15">
      <c r="A109" s="8"/>
      <c r="B109" s="116" t="s">
        <v>217</v>
      </c>
      <c r="C109" s="116"/>
      <c r="D109" s="116"/>
      <c r="E109" s="116"/>
      <c r="F109" s="116"/>
      <c r="G109" s="116"/>
      <c r="H109" s="8"/>
    </row>
    <row r="110" spans="1:8" s="84" customFormat="1" ht="12" x14ac:dyDescent="0.25">
      <c r="A110" s="8"/>
      <c r="B110" s="113"/>
      <c r="C110" s="113"/>
      <c r="D110" s="113"/>
      <c r="E110" s="113"/>
      <c r="F110" s="113"/>
      <c r="G110" s="113"/>
      <c r="H110" s="8"/>
    </row>
    <row r="111" spans="1:8" s="84" customFormat="1" ht="9.6" x14ac:dyDescent="0.15">
      <c r="A111" s="8"/>
      <c r="B111" s="116" t="s">
        <v>41</v>
      </c>
      <c r="C111" s="116"/>
      <c r="D111" s="116"/>
      <c r="E111" s="116"/>
      <c r="F111" s="116"/>
      <c r="G111" s="116"/>
      <c r="H111" s="8"/>
    </row>
    <row r="112" spans="1:8" x14ac:dyDescent="0.25">
      <c r="A112" s="7"/>
      <c r="B112" s="7" t="s">
        <v>315</v>
      </c>
      <c r="C112" s="13"/>
      <c r="D112" s="13"/>
      <c r="E112" s="13"/>
      <c r="F112" s="13"/>
      <c r="G112" s="13"/>
      <c r="H112" s="7"/>
    </row>
    <row r="113" spans="1:8" ht="23.25" customHeight="1" x14ac:dyDescent="0.25">
      <c r="A113" s="7"/>
      <c r="B113" s="36" t="s">
        <v>319</v>
      </c>
      <c r="C113" s="113"/>
      <c r="D113" s="113"/>
      <c r="E113" s="113"/>
      <c r="F113" s="113"/>
      <c r="G113" s="113"/>
      <c r="H113" s="7"/>
    </row>
    <row r="114" spans="1:8" x14ac:dyDescent="0.25">
      <c r="A114" s="7"/>
      <c r="B114" s="116" t="s">
        <v>155</v>
      </c>
      <c r="C114" s="116"/>
      <c r="D114" s="116"/>
      <c r="E114" s="116"/>
      <c r="F114" s="116"/>
      <c r="G114" s="116"/>
      <c r="H114" s="7"/>
    </row>
    <row r="115" spans="1:8" x14ac:dyDescent="0.25">
      <c r="A115" s="7"/>
      <c r="B115" s="36" t="s">
        <v>272</v>
      </c>
      <c r="C115" s="113"/>
      <c r="D115" s="113"/>
      <c r="E115" s="113"/>
      <c r="F115" s="113"/>
      <c r="G115" s="13"/>
      <c r="H115" s="7"/>
    </row>
    <row r="116" spans="1:8" s="84" customFormat="1" ht="9.75" customHeight="1" x14ac:dyDescent="0.15">
      <c r="A116" s="8"/>
      <c r="B116" s="116" t="s">
        <v>217</v>
      </c>
      <c r="C116" s="116"/>
      <c r="D116" s="116"/>
      <c r="E116" s="116"/>
      <c r="F116" s="116"/>
      <c r="G116" s="116"/>
      <c r="H116" s="8"/>
    </row>
    <row r="117" spans="1:8" s="84" customFormat="1" ht="12" x14ac:dyDescent="0.25">
      <c r="A117" s="8"/>
      <c r="B117" s="113"/>
      <c r="C117" s="113"/>
      <c r="D117" s="113"/>
      <c r="E117" s="113"/>
      <c r="F117" s="113"/>
      <c r="G117" s="113"/>
      <c r="H117" s="8"/>
    </row>
    <row r="118" spans="1:8" s="84" customFormat="1" ht="9.75" customHeight="1" x14ac:dyDescent="0.15">
      <c r="A118" s="8"/>
      <c r="B118" s="116" t="s">
        <v>41</v>
      </c>
      <c r="C118" s="116"/>
      <c r="D118" s="116"/>
      <c r="E118" s="116"/>
      <c r="F118" s="116"/>
      <c r="G118" s="116"/>
      <c r="H118" s="8"/>
    </row>
    <row r="119" spans="1:8" x14ac:dyDescent="0.25">
      <c r="A119" s="7"/>
      <c r="B119" s="7" t="s">
        <v>55</v>
      </c>
      <c r="C119" s="7"/>
      <c r="D119" s="74"/>
      <c r="E119" s="22"/>
      <c r="F119" s="16" t="s">
        <v>54</v>
      </c>
      <c r="G119" s="75"/>
      <c r="H119" s="7"/>
    </row>
    <row r="120" spans="1:8" s="84" customFormat="1" ht="9" customHeight="1" x14ac:dyDescent="0.15">
      <c r="A120" s="8"/>
      <c r="B120" s="2"/>
      <c r="C120" s="12"/>
      <c r="D120" s="97" t="s">
        <v>316</v>
      </c>
      <c r="E120" s="21"/>
      <c r="F120" s="21"/>
      <c r="G120" s="96" t="s">
        <v>288</v>
      </c>
      <c r="H120" s="8"/>
    </row>
    <row r="121" spans="1:8" s="84" customFormat="1" ht="6" customHeight="1" x14ac:dyDescent="0.15">
      <c r="A121" s="8"/>
      <c r="B121" s="2"/>
      <c r="C121" s="12"/>
      <c r="D121" s="97"/>
      <c r="E121" s="21"/>
      <c r="F121" s="21"/>
      <c r="G121" s="96"/>
      <c r="H121" s="8"/>
    </row>
    <row r="122" spans="1:8" s="84" customFormat="1" ht="21.75" customHeight="1" x14ac:dyDescent="0.15">
      <c r="A122" s="8"/>
      <c r="B122" s="110" t="s">
        <v>307</v>
      </c>
      <c r="C122" s="110"/>
      <c r="D122" s="110"/>
      <c r="E122" s="110"/>
      <c r="F122" s="110"/>
      <c r="G122" s="110"/>
      <c r="H122" s="8"/>
    </row>
    <row r="123" spans="1:8" x14ac:dyDescent="0.25">
      <c r="A123" s="7" t="s">
        <v>48</v>
      </c>
      <c r="B123" s="7" t="s">
        <v>49</v>
      </c>
      <c r="C123" s="7"/>
      <c r="D123" s="113"/>
      <c r="E123" s="113"/>
      <c r="F123" s="113"/>
      <c r="G123" s="113"/>
      <c r="H123" s="7"/>
    </row>
    <row r="124" spans="1:8" s="84" customFormat="1" ht="9.75" customHeight="1" x14ac:dyDescent="0.15">
      <c r="A124" s="8"/>
      <c r="B124" s="8"/>
      <c r="C124" s="8"/>
      <c r="D124" s="116" t="s">
        <v>13</v>
      </c>
      <c r="E124" s="116"/>
      <c r="F124" s="116"/>
      <c r="G124" s="116"/>
      <c r="H124" s="2"/>
    </row>
    <row r="125" spans="1:8" ht="22.5" customHeight="1" x14ac:dyDescent="0.25">
      <c r="A125" s="7"/>
      <c r="B125" s="145" t="s">
        <v>57</v>
      </c>
      <c r="C125" s="145"/>
      <c r="D125" s="113"/>
      <c r="E125" s="113"/>
      <c r="F125" s="113"/>
      <c r="G125" s="113"/>
      <c r="H125" s="7"/>
    </row>
    <row r="126" spans="1:8" s="84" customFormat="1" ht="9.6" x14ac:dyDescent="0.15">
      <c r="A126" s="8"/>
      <c r="B126" s="8"/>
      <c r="C126" s="8"/>
      <c r="D126" s="116" t="s">
        <v>56</v>
      </c>
      <c r="E126" s="116"/>
      <c r="F126" s="116"/>
      <c r="G126" s="116"/>
      <c r="H126" s="8"/>
    </row>
    <row r="127" spans="1:8" x14ac:dyDescent="0.25">
      <c r="A127" s="7"/>
      <c r="B127" s="7" t="s">
        <v>14</v>
      </c>
      <c r="C127" s="7"/>
      <c r="D127" s="74"/>
      <c r="E127" s="7" t="s">
        <v>168</v>
      </c>
      <c r="F127" s="1"/>
      <c r="G127" s="75"/>
      <c r="H127" s="7"/>
    </row>
    <row r="128" spans="1:8" s="84" customFormat="1" ht="9.75" customHeight="1" x14ac:dyDescent="0.15">
      <c r="A128" s="8"/>
      <c r="B128" s="8"/>
      <c r="C128" s="8"/>
      <c r="D128" s="96" t="s">
        <v>12</v>
      </c>
      <c r="E128" s="12"/>
      <c r="F128" s="12"/>
      <c r="G128" s="99" t="s">
        <v>289</v>
      </c>
      <c r="H128" s="8"/>
    </row>
    <row r="129" spans="1:8" x14ac:dyDescent="0.25">
      <c r="A129" s="7"/>
      <c r="B129" s="7" t="s">
        <v>47</v>
      </c>
      <c r="C129" s="7"/>
      <c r="D129" s="7"/>
      <c r="E129" s="7"/>
      <c r="F129" s="7"/>
      <c r="G129" s="7"/>
      <c r="H129" s="7"/>
    </row>
    <row r="130" spans="1:8" ht="23.25" customHeight="1" x14ac:dyDescent="0.25">
      <c r="A130" s="7"/>
      <c r="B130" s="36" t="s">
        <v>319</v>
      </c>
      <c r="C130" s="113"/>
      <c r="D130" s="113"/>
      <c r="E130" s="113"/>
      <c r="F130" s="113"/>
      <c r="G130" s="113"/>
      <c r="H130" s="7"/>
    </row>
    <row r="131" spans="1:8" ht="12" customHeight="1" x14ac:dyDescent="0.25">
      <c r="A131" s="7"/>
      <c r="B131" s="116" t="s">
        <v>155</v>
      </c>
      <c r="C131" s="116"/>
      <c r="D131" s="116"/>
      <c r="E131" s="116"/>
      <c r="F131" s="116"/>
      <c r="G131" s="116"/>
      <c r="H131" s="7"/>
    </row>
    <row r="132" spans="1:8" x14ac:dyDescent="0.25">
      <c r="A132" s="7"/>
      <c r="B132" s="36" t="s">
        <v>272</v>
      </c>
      <c r="C132" s="113"/>
      <c r="D132" s="113"/>
      <c r="E132" s="113"/>
      <c r="F132" s="113"/>
      <c r="G132" s="13"/>
      <c r="H132" s="7"/>
    </row>
    <row r="133" spans="1:8" s="84" customFormat="1" ht="9" customHeight="1" x14ac:dyDescent="0.15">
      <c r="A133" s="8"/>
      <c r="B133" s="116" t="s">
        <v>217</v>
      </c>
      <c r="C133" s="116"/>
      <c r="D133" s="116"/>
      <c r="E133" s="116"/>
      <c r="F133" s="116"/>
      <c r="G133" s="116"/>
      <c r="H133" s="8"/>
    </row>
    <row r="134" spans="1:8" x14ac:dyDescent="0.25">
      <c r="A134" s="7"/>
      <c r="B134" s="113"/>
      <c r="C134" s="113"/>
      <c r="D134" s="113"/>
      <c r="E134" s="113"/>
      <c r="F134" s="113"/>
      <c r="G134" s="113"/>
      <c r="H134" s="7"/>
    </row>
    <row r="135" spans="1:8" ht="9" customHeight="1" x14ac:dyDescent="0.25">
      <c r="A135" s="7"/>
      <c r="B135" s="116" t="s">
        <v>41</v>
      </c>
      <c r="C135" s="116"/>
      <c r="D135" s="116"/>
      <c r="E135" s="116"/>
      <c r="F135" s="116"/>
      <c r="G135" s="116"/>
      <c r="H135" s="7"/>
    </row>
    <row r="136" spans="1:8" ht="7.5" customHeight="1" x14ac:dyDescent="0.25">
      <c r="A136" s="7"/>
      <c r="B136" s="7"/>
      <c r="C136" s="7"/>
      <c r="D136" s="7"/>
      <c r="E136" s="7"/>
      <c r="F136" s="15"/>
      <c r="G136" s="7"/>
      <c r="H136" s="7"/>
    </row>
    <row r="137" spans="1:8" ht="14.25" customHeight="1" x14ac:dyDescent="0.25">
      <c r="A137" s="7" t="s">
        <v>50</v>
      </c>
      <c r="B137" s="7" t="s">
        <v>325</v>
      </c>
      <c r="C137" s="7"/>
      <c r="D137" s="7"/>
      <c r="E137" s="7"/>
      <c r="F137" s="7"/>
      <c r="G137" s="7"/>
      <c r="H137" s="7"/>
    </row>
    <row r="138" spans="1:8" ht="23.25" customHeight="1" x14ac:dyDescent="0.25">
      <c r="A138" s="35" t="s">
        <v>150</v>
      </c>
      <c r="B138" s="124"/>
      <c r="C138" s="124"/>
      <c r="D138" s="124"/>
      <c r="E138" s="124"/>
      <c r="F138" s="124"/>
      <c r="G138" s="124"/>
      <c r="H138" s="34" t="str">
        <f>IF(B140&gt;0,"\ ","")</f>
        <v/>
      </c>
    </row>
    <row r="139" spans="1:8" x14ac:dyDescent="0.25">
      <c r="A139" s="2"/>
      <c r="B139" s="123" t="s">
        <v>154</v>
      </c>
      <c r="C139" s="123"/>
      <c r="D139" s="123"/>
      <c r="E139" s="123"/>
      <c r="F139" s="123"/>
      <c r="G139" s="123"/>
      <c r="H139" s="7"/>
    </row>
    <row r="140" spans="1:8" ht="23.25" customHeight="1" x14ac:dyDescent="0.25">
      <c r="A140" s="35" t="s">
        <v>151</v>
      </c>
      <c r="B140" s="124"/>
      <c r="C140" s="124"/>
      <c r="D140" s="124"/>
      <c r="E140" s="124"/>
      <c r="F140" s="124"/>
      <c r="G140" s="124"/>
      <c r="H140" s="34" t="str">
        <f>IF(B142&gt;0,"\ ","")</f>
        <v/>
      </c>
    </row>
    <row r="141" spans="1:8" ht="12.75" customHeight="1" x14ac:dyDescent="0.25">
      <c r="A141" s="2"/>
      <c r="B141" s="123" t="s">
        <v>154</v>
      </c>
      <c r="C141" s="123"/>
      <c r="D141" s="123"/>
      <c r="E141" s="123"/>
      <c r="F141" s="123"/>
      <c r="G141" s="123"/>
      <c r="H141" s="7"/>
    </row>
    <row r="142" spans="1:8" ht="23.25" customHeight="1" x14ac:dyDescent="0.25">
      <c r="A142" s="35" t="s">
        <v>152</v>
      </c>
      <c r="B142" s="124"/>
      <c r="C142" s="124"/>
      <c r="D142" s="124"/>
      <c r="E142" s="124"/>
      <c r="F142" s="124"/>
      <c r="G142" s="124"/>
      <c r="H142" s="34" t="str">
        <f>IF(B144&gt;0,"\ ","")</f>
        <v/>
      </c>
    </row>
    <row r="143" spans="1:8" ht="12.75" customHeight="1" x14ac:dyDescent="0.25">
      <c r="A143" s="2"/>
      <c r="B143" s="123" t="s">
        <v>154</v>
      </c>
      <c r="C143" s="123"/>
      <c r="D143" s="123"/>
      <c r="E143" s="123"/>
      <c r="F143" s="123"/>
      <c r="G143" s="123"/>
      <c r="H143" s="7"/>
    </row>
    <row r="144" spans="1:8" ht="9" customHeight="1" x14ac:dyDescent="0.25">
      <c r="A144" s="7"/>
      <c r="B144" s="7"/>
      <c r="C144" s="7"/>
      <c r="D144" s="7"/>
      <c r="E144" s="7"/>
      <c r="F144" s="7"/>
      <c r="G144" s="7"/>
      <c r="H144" s="7"/>
    </row>
    <row r="145" spans="1:8" ht="13.2" x14ac:dyDescent="0.25">
      <c r="A145" s="7"/>
      <c r="B145" s="110" t="s">
        <v>308</v>
      </c>
      <c r="C145" s="110"/>
      <c r="D145" s="110"/>
      <c r="E145" s="110"/>
      <c r="F145" s="110"/>
      <c r="G145" s="110"/>
      <c r="H145" s="7"/>
    </row>
    <row r="146" spans="1:8" ht="8.25" customHeight="1" x14ac:dyDescent="0.25">
      <c r="A146" s="7"/>
      <c r="B146" s="19"/>
      <c r="C146" s="7"/>
      <c r="D146" s="7"/>
      <c r="E146" s="7"/>
      <c r="F146" s="7"/>
      <c r="G146" s="7"/>
      <c r="H146" s="7"/>
    </row>
    <row r="147" spans="1:8" x14ac:dyDescent="0.25">
      <c r="A147" s="7" t="s">
        <v>0</v>
      </c>
      <c r="B147" s="7" t="s">
        <v>58</v>
      </c>
      <c r="C147" s="7"/>
      <c r="D147" s="75"/>
      <c r="E147" s="7" t="s">
        <v>83</v>
      </c>
      <c r="F147" s="7"/>
      <c r="G147" s="7"/>
      <c r="H147" s="7"/>
    </row>
    <row r="148" spans="1:8" x14ac:dyDescent="0.25">
      <c r="A148" s="7" t="s">
        <v>5</v>
      </c>
      <c r="B148" s="7" t="s">
        <v>65</v>
      </c>
      <c r="C148" s="7"/>
      <c r="D148" s="7"/>
      <c r="E148" s="7"/>
      <c r="F148" s="7"/>
      <c r="G148" s="7"/>
      <c r="H148" s="7"/>
    </row>
    <row r="149" spans="1:8" x14ac:dyDescent="0.25">
      <c r="A149" s="7"/>
      <c r="B149" s="16" t="s">
        <v>59</v>
      </c>
      <c r="C149" s="75"/>
      <c r="D149" s="11" t="s">
        <v>62</v>
      </c>
      <c r="E149" s="22"/>
      <c r="F149" s="75"/>
      <c r="G149" s="11" t="s">
        <v>66</v>
      </c>
      <c r="H149" s="7"/>
    </row>
    <row r="150" spans="1:8" x14ac:dyDescent="0.25">
      <c r="A150" s="7"/>
      <c r="B150" s="16" t="s">
        <v>326</v>
      </c>
      <c r="C150" s="82"/>
      <c r="D150" s="11" t="s">
        <v>66</v>
      </c>
      <c r="E150" s="7"/>
      <c r="F150" s="7"/>
      <c r="G150" s="7"/>
      <c r="H150" s="7"/>
    </row>
    <row r="151" spans="1:8" x14ac:dyDescent="0.25">
      <c r="A151" s="7"/>
      <c r="B151" s="16" t="s">
        <v>60</v>
      </c>
      <c r="C151" s="82"/>
      <c r="D151" s="11" t="s">
        <v>66</v>
      </c>
      <c r="E151" s="7"/>
      <c r="F151" s="7"/>
      <c r="G151" s="7"/>
      <c r="H151" s="7"/>
    </row>
    <row r="152" spans="1:8" x14ac:dyDescent="0.25">
      <c r="A152" s="7"/>
      <c r="B152" s="16" t="s">
        <v>61</v>
      </c>
      <c r="C152" s="82"/>
      <c r="D152" s="11" t="s">
        <v>69</v>
      </c>
      <c r="E152" s="11"/>
      <c r="F152" s="11"/>
      <c r="G152" s="11"/>
      <c r="H152" s="7"/>
    </row>
    <row r="153" spans="1:8" s="89" customFormat="1" ht="13.5" customHeight="1" x14ac:dyDescent="0.25">
      <c r="A153" s="20" t="s">
        <v>3</v>
      </c>
      <c r="B153" s="131" t="s">
        <v>63</v>
      </c>
      <c r="C153" s="131"/>
      <c r="D153" s="75"/>
      <c r="E153" s="20" t="s">
        <v>66</v>
      </c>
      <c r="F153" s="20"/>
      <c r="G153" s="20"/>
      <c r="H153" s="20"/>
    </row>
    <row r="154" spans="1:8" ht="26.25" customHeight="1" x14ac:dyDescent="0.25">
      <c r="A154" s="7"/>
      <c r="B154" s="120" t="s">
        <v>64</v>
      </c>
      <c r="C154" s="120"/>
      <c r="D154" s="120"/>
      <c r="E154" s="130"/>
      <c r="F154" s="130"/>
      <c r="G154" s="20" t="s">
        <v>66</v>
      </c>
      <c r="H154" s="7"/>
    </row>
    <row r="155" spans="1:8" x14ac:dyDescent="0.25">
      <c r="A155" s="7"/>
      <c r="B155" s="120" t="s">
        <v>67</v>
      </c>
      <c r="C155" s="120"/>
      <c r="D155" s="120"/>
      <c r="E155" s="128"/>
      <c r="F155" s="128"/>
      <c r="G155" s="20" t="s">
        <v>66</v>
      </c>
      <c r="H155" s="7"/>
    </row>
    <row r="156" spans="1:8" ht="11.25" customHeight="1" x14ac:dyDescent="0.25">
      <c r="A156" s="7"/>
      <c r="B156" s="23" t="s">
        <v>68</v>
      </c>
      <c r="C156" s="75"/>
      <c r="D156" s="23" t="s">
        <v>69</v>
      </c>
      <c r="E156" s="7"/>
      <c r="F156" s="22"/>
      <c r="G156" s="7"/>
      <c r="H156" s="7"/>
    </row>
    <row r="157" spans="1:8" ht="6" customHeight="1" x14ac:dyDescent="0.25">
      <c r="A157" s="7"/>
      <c r="B157" s="23"/>
      <c r="C157" s="24"/>
      <c r="D157" s="23"/>
      <c r="E157" s="7"/>
      <c r="F157" s="22"/>
      <c r="G157" s="7"/>
      <c r="H157" s="7"/>
    </row>
    <row r="158" spans="1:8" s="89" customFormat="1" ht="24" customHeight="1" x14ac:dyDescent="0.25">
      <c r="A158" s="25" t="s">
        <v>4</v>
      </c>
      <c r="B158" s="120" t="s">
        <v>70</v>
      </c>
      <c r="C158" s="120"/>
      <c r="D158" s="120"/>
      <c r="E158" s="130"/>
      <c r="F158" s="130"/>
      <c r="G158" s="20" t="s">
        <v>66</v>
      </c>
      <c r="H158" s="20"/>
    </row>
    <row r="159" spans="1:8" ht="12.75" customHeight="1" x14ac:dyDescent="0.25">
      <c r="A159" s="7"/>
      <c r="B159" s="120" t="s">
        <v>67</v>
      </c>
      <c r="C159" s="120"/>
      <c r="D159" s="120"/>
      <c r="E159" s="128"/>
      <c r="F159" s="128"/>
      <c r="G159" s="20" t="s">
        <v>66</v>
      </c>
      <c r="H159" s="7"/>
    </row>
    <row r="160" spans="1:8" ht="11.25" customHeight="1" x14ac:dyDescent="0.25">
      <c r="A160" s="7"/>
      <c r="B160" s="23" t="s">
        <v>68</v>
      </c>
      <c r="C160" s="75"/>
      <c r="D160" s="23" t="s">
        <v>69</v>
      </c>
      <c r="E160" s="7"/>
      <c r="F160" s="22"/>
      <c r="G160" s="7"/>
      <c r="H160" s="7"/>
    </row>
    <row r="161" spans="1:8" ht="11.25" customHeight="1" x14ac:dyDescent="0.25">
      <c r="A161" s="7"/>
      <c r="B161" s="23"/>
      <c r="C161" s="24"/>
      <c r="D161" s="23"/>
      <c r="E161" s="7"/>
      <c r="F161" s="22"/>
      <c r="G161" s="7"/>
      <c r="H161" s="7"/>
    </row>
    <row r="162" spans="1:8" s="89" customFormat="1" ht="13.2" x14ac:dyDescent="0.25">
      <c r="A162" s="20"/>
      <c r="B162" s="110" t="s">
        <v>309</v>
      </c>
      <c r="C162" s="110"/>
      <c r="D162" s="110"/>
      <c r="E162" s="110"/>
      <c r="F162" s="110"/>
      <c r="G162" s="110"/>
      <c r="H162" s="20"/>
    </row>
    <row r="163" spans="1:8" x14ac:dyDescent="0.25">
      <c r="A163" s="20"/>
      <c r="B163" s="1"/>
      <c r="C163" s="7"/>
      <c r="D163" s="7"/>
      <c r="E163" s="7"/>
      <c r="F163" s="7"/>
      <c r="G163" s="7"/>
      <c r="H163" s="7"/>
    </row>
    <row r="164" spans="1:8" x14ac:dyDescent="0.25">
      <c r="A164" s="7" t="s">
        <v>169</v>
      </c>
      <c r="B164" s="7" t="s">
        <v>71</v>
      </c>
      <c r="C164" s="7"/>
      <c r="D164" s="75"/>
      <c r="E164" s="7" t="s">
        <v>72</v>
      </c>
      <c r="F164" s="7"/>
      <c r="G164" s="7"/>
      <c r="H164" s="7"/>
    </row>
    <row r="165" spans="1:8" x14ac:dyDescent="0.25">
      <c r="A165" s="7" t="s">
        <v>170</v>
      </c>
      <c r="B165" s="132" t="s">
        <v>73</v>
      </c>
      <c r="C165" s="132"/>
      <c r="D165" s="132"/>
      <c r="E165" s="7"/>
      <c r="F165" s="7"/>
      <c r="G165" s="7"/>
      <c r="H165" s="7"/>
    </row>
    <row r="166" spans="1:8" x14ac:dyDescent="0.25">
      <c r="A166" s="7"/>
      <c r="B166" s="16" t="s">
        <v>59</v>
      </c>
      <c r="C166" s="75"/>
      <c r="D166" s="16" t="s">
        <v>76</v>
      </c>
      <c r="E166" s="16"/>
      <c r="F166" s="75"/>
      <c r="G166" s="7" t="s">
        <v>69</v>
      </c>
      <c r="H166" s="7"/>
    </row>
    <row r="167" spans="1:8" x14ac:dyDescent="0.25">
      <c r="A167" s="7"/>
      <c r="B167" s="16" t="s">
        <v>328</v>
      </c>
      <c r="C167" s="82"/>
      <c r="D167" s="11" t="s">
        <v>66</v>
      </c>
      <c r="E167" s="7"/>
      <c r="F167" s="7"/>
      <c r="G167" s="7"/>
      <c r="H167" s="7"/>
    </row>
    <row r="168" spans="1:8" x14ac:dyDescent="0.25">
      <c r="A168" s="7"/>
      <c r="B168" s="16" t="s">
        <v>74</v>
      </c>
      <c r="C168" s="82"/>
      <c r="D168" s="11" t="s">
        <v>66</v>
      </c>
      <c r="E168" s="7"/>
      <c r="F168" s="7"/>
      <c r="G168" s="7"/>
      <c r="H168" s="7"/>
    </row>
    <row r="169" spans="1:8" x14ac:dyDescent="0.25">
      <c r="A169" s="7"/>
      <c r="B169" s="137" t="s">
        <v>75</v>
      </c>
      <c r="C169" s="137"/>
      <c r="D169" s="75"/>
      <c r="E169" s="22" t="s">
        <v>69</v>
      </c>
      <c r="F169" s="16"/>
      <c r="G169" s="16"/>
      <c r="H169" s="16"/>
    </row>
    <row r="170" spans="1:8" x14ac:dyDescent="0.25">
      <c r="A170" s="7"/>
      <c r="B170" s="11"/>
      <c r="C170" s="11"/>
      <c r="D170" s="11"/>
      <c r="E170" s="7"/>
      <c r="F170" s="7"/>
      <c r="G170" s="7"/>
      <c r="H170" s="7"/>
    </row>
    <row r="171" spans="1:8" ht="13.2" x14ac:dyDescent="0.25">
      <c r="A171" s="7"/>
      <c r="B171" s="110" t="s">
        <v>310</v>
      </c>
      <c r="C171" s="110"/>
      <c r="D171" s="110"/>
      <c r="E171" s="110"/>
      <c r="F171" s="110"/>
      <c r="G171" s="110"/>
      <c r="H171" s="7"/>
    </row>
    <row r="172" spans="1:8" x14ac:dyDescent="0.25">
      <c r="A172" s="7"/>
      <c r="B172" s="1"/>
      <c r="C172" s="7"/>
      <c r="D172" s="7"/>
      <c r="E172" s="7"/>
      <c r="F172" s="7"/>
      <c r="G172" s="7"/>
      <c r="H172" s="7"/>
    </row>
    <row r="173" spans="1:8" x14ac:dyDescent="0.25">
      <c r="A173" s="7" t="s">
        <v>2</v>
      </c>
      <c r="B173" s="7" t="s">
        <v>77</v>
      </c>
      <c r="C173" s="7"/>
      <c r="D173" s="7"/>
      <c r="E173" s="7"/>
      <c r="F173" s="7"/>
      <c r="G173" s="7"/>
      <c r="H173" s="7"/>
    </row>
    <row r="174" spans="1:8" ht="23.25" customHeight="1" x14ac:dyDescent="0.25">
      <c r="A174" s="35" t="s">
        <v>150</v>
      </c>
      <c r="B174" s="124"/>
      <c r="C174" s="124"/>
      <c r="D174" s="124"/>
      <c r="E174" s="124"/>
      <c r="F174" s="124"/>
      <c r="G174" s="124"/>
      <c r="H174" s="34" t="str">
        <f>IF(B176&gt;0,"\ ","")</f>
        <v/>
      </c>
    </row>
    <row r="175" spans="1:8" ht="10.5" customHeight="1" x14ac:dyDescent="0.25">
      <c r="A175" s="2"/>
      <c r="B175" s="123" t="s">
        <v>154</v>
      </c>
      <c r="C175" s="123"/>
      <c r="D175" s="123"/>
      <c r="E175" s="123"/>
      <c r="F175" s="123"/>
      <c r="G175" s="123"/>
      <c r="H175" s="7"/>
    </row>
    <row r="176" spans="1:8" ht="21" customHeight="1" x14ac:dyDescent="0.25">
      <c r="A176" s="35" t="s">
        <v>151</v>
      </c>
      <c r="B176" s="124"/>
      <c r="C176" s="124"/>
      <c r="D176" s="124"/>
      <c r="E176" s="124"/>
      <c r="F176" s="124"/>
      <c r="G176" s="124"/>
      <c r="H176" s="34" t="str">
        <f>IF(B178&gt;0,"\ ","")</f>
        <v/>
      </c>
    </row>
    <row r="177" spans="1:8" ht="10.5" customHeight="1" x14ac:dyDescent="0.25">
      <c r="A177" s="2"/>
      <c r="B177" s="123" t="s">
        <v>154</v>
      </c>
      <c r="C177" s="123"/>
      <c r="D177" s="123"/>
      <c r="E177" s="123"/>
      <c r="F177" s="123"/>
      <c r="G177" s="123"/>
      <c r="H177" s="7"/>
    </row>
    <row r="178" spans="1:8" ht="21" customHeight="1" x14ac:dyDescent="0.25">
      <c r="A178" s="35" t="s">
        <v>152</v>
      </c>
      <c r="B178" s="124"/>
      <c r="C178" s="124"/>
      <c r="D178" s="124"/>
      <c r="E178" s="124"/>
      <c r="F178" s="124"/>
      <c r="G178" s="124"/>
      <c r="H178" s="34" t="str">
        <f>IF(B180&gt;0,"\ ","")</f>
        <v/>
      </c>
    </row>
    <row r="179" spans="1:8" ht="11.25" customHeight="1" x14ac:dyDescent="0.25">
      <c r="A179" s="2"/>
      <c r="B179" s="123" t="s">
        <v>154</v>
      </c>
      <c r="C179" s="123"/>
      <c r="D179" s="123"/>
      <c r="E179" s="123"/>
      <c r="F179" s="123"/>
      <c r="G179" s="123"/>
      <c r="H179" s="7"/>
    </row>
    <row r="180" spans="1:8" ht="23.25" customHeight="1" x14ac:dyDescent="0.25">
      <c r="A180" s="35" t="s">
        <v>153</v>
      </c>
      <c r="B180" s="124"/>
      <c r="C180" s="124"/>
      <c r="D180" s="124"/>
      <c r="E180" s="124"/>
      <c r="F180" s="124"/>
      <c r="G180" s="124"/>
      <c r="H180" s="34" t="str">
        <f>IF(B182&gt;0,"\ ","")</f>
        <v/>
      </c>
    </row>
    <row r="181" spans="1:8" ht="9.75" customHeight="1" x14ac:dyDescent="0.25">
      <c r="A181" s="2"/>
      <c r="B181" s="123" t="s">
        <v>154</v>
      </c>
      <c r="C181" s="123"/>
      <c r="D181" s="123"/>
      <c r="E181" s="123"/>
      <c r="F181" s="123"/>
      <c r="G181" s="123"/>
      <c r="H181" s="7"/>
    </row>
    <row r="182" spans="1:8" s="90" customFormat="1" ht="9" customHeight="1" x14ac:dyDescent="0.25">
      <c r="A182" s="22"/>
      <c r="B182" s="26"/>
      <c r="C182" s="26"/>
      <c r="D182" s="26"/>
      <c r="E182" s="26"/>
      <c r="F182" s="26"/>
      <c r="G182" s="26"/>
      <c r="H182" s="22"/>
    </row>
    <row r="183" spans="1:8" ht="26.25" customHeight="1" x14ac:dyDescent="0.25">
      <c r="A183" s="7" t="s">
        <v>1</v>
      </c>
      <c r="B183" s="135" t="s">
        <v>6</v>
      </c>
      <c r="C183" s="135"/>
      <c r="D183" s="135"/>
      <c r="E183" s="135"/>
      <c r="F183" s="135"/>
      <c r="G183" s="135"/>
      <c r="H183" s="7"/>
    </row>
    <row r="184" spans="1:8" x14ac:dyDescent="0.25">
      <c r="A184" s="7"/>
      <c r="B184" s="28" t="s">
        <v>18</v>
      </c>
      <c r="C184" s="7"/>
      <c r="D184" s="7"/>
      <c r="E184" s="7"/>
      <c r="F184" s="7"/>
      <c r="G184" s="7"/>
      <c r="H184" s="7"/>
    </row>
    <row r="185" spans="1:8" ht="23.25" customHeight="1" x14ac:dyDescent="0.25">
      <c r="A185" s="35" t="s">
        <v>15</v>
      </c>
      <c r="B185" s="124"/>
      <c r="C185" s="124"/>
      <c r="D185" s="124"/>
      <c r="E185" s="124"/>
      <c r="F185" s="124"/>
      <c r="G185" s="124"/>
      <c r="H185" s="34" t="str">
        <f>IF(B186&gt;0,"\ ","")</f>
        <v/>
      </c>
    </row>
    <row r="186" spans="1:8" ht="23.25" customHeight="1" x14ac:dyDescent="0.25">
      <c r="A186" s="35" t="s">
        <v>16</v>
      </c>
      <c r="B186" s="134"/>
      <c r="C186" s="134"/>
      <c r="D186" s="134"/>
      <c r="E186" s="134"/>
      <c r="F186" s="134"/>
      <c r="G186" s="134"/>
      <c r="H186" s="34" t="str">
        <f>IF(B187&gt;0,"\ ","")</f>
        <v/>
      </c>
    </row>
    <row r="187" spans="1:8" ht="23.25" customHeight="1" x14ac:dyDescent="0.25">
      <c r="A187" s="35" t="s">
        <v>17</v>
      </c>
      <c r="B187" s="134"/>
      <c r="C187" s="134"/>
      <c r="D187" s="134"/>
      <c r="E187" s="134"/>
      <c r="F187" s="134"/>
      <c r="G187" s="134"/>
      <c r="H187" s="34" t="str">
        <f>IF(B188&gt;0,"\ ","")</f>
        <v/>
      </c>
    </row>
    <row r="188" spans="1:8" ht="11.25" customHeight="1" x14ac:dyDescent="0.25">
      <c r="A188" s="35"/>
      <c r="B188" s="33"/>
      <c r="C188" s="33"/>
      <c r="D188" s="33"/>
      <c r="E188" s="33"/>
      <c r="F188" s="33"/>
      <c r="G188" s="33"/>
      <c r="H188" s="7"/>
    </row>
    <row r="189" spans="1:8" ht="15" customHeight="1" x14ac:dyDescent="0.25">
      <c r="A189" s="20" t="s">
        <v>171</v>
      </c>
      <c r="B189" s="133" t="str">
        <f xml:space="preserve"> "Я,  "&amp;D11&amp;" "&amp;E11</f>
        <v xml:space="preserve">Я,   </v>
      </c>
      <c r="C189" s="133"/>
      <c r="D189" s="133"/>
      <c r="E189" s="133"/>
      <c r="F189" s="133"/>
      <c r="G189" s="22"/>
      <c r="H189" s="7"/>
    </row>
    <row r="190" spans="1:8" x14ac:dyDescent="0.25">
      <c r="A190" s="1"/>
      <c r="B190" s="1"/>
      <c r="C190" s="126" t="s">
        <v>172</v>
      </c>
      <c r="D190" s="126"/>
      <c r="E190" s="126"/>
      <c r="F190" s="126"/>
      <c r="G190" s="7"/>
      <c r="H190" s="7"/>
    </row>
    <row r="191" spans="1:8" ht="50.25" customHeight="1" x14ac:dyDescent="0.25">
      <c r="A191" s="7"/>
      <c r="B191" s="140" t="s">
        <v>78</v>
      </c>
      <c r="C191" s="140"/>
      <c r="D191" s="140"/>
      <c r="E191" s="140"/>
      <c r="F191" s="140"/>
      <c r="G191" s="140"/>
      <c r="H191" s="7"/>
    </row>
    <row r="192" spans="1:8" ht="13.5" customHeight="1" x14ac:dyDescent="0.25">
      <c r="A192" s="7"/>
      <c r="B192" s="139"/>
      <c r="C192" s="139"/>
      <c r="D192" s="7"/>
      <c r="E192" s="7"/>
      <c r="F192" s="136"/>
      <c r="G192" s="136"/>
      <c r="H192" s="7"/>
    </row>
    <row r="193" spans="1:8" x14ac:dyDescent="0.25">
      <c r="A193" s="7"/>
      <c r="B193" s="114" t="s">
        <v>216</v>
      </c>
      <c r="C193" s="114"/>
      <c r="D193" s="7"/>
      <c r="E193" s="7"/>
      <c r="F193" s="114" t="s">
        <v>205</v>
      </c>
      <c r="G193" s="114"/>
      <c r="H193" s="7"/>
    </row>
    <row r="194" spans="1:8" ht="10.5" customHeight="1" x14ac:dyDescent="0.25">
      <c r="A194" s="7"/>
      <c r="B194" s="27"/>
      <c r="C194" s="27"/>
      <c r="D194" s="7"/>
      <c r="E194" s="7"/>
      <c r="F194" s="7"/>
      <c r="G194" s="7"/>
      <c r="H194" s="7"/>
    </row>
    <row r="195" spans="1:8" ht="9" customHeight="1" x14ac:dyDescent="0.25">
      <c r="A195" s="7"/>
      <c r="B195" s="7"/>
      <c r="C195" s="7"/>
      <c r="D195" s="7"/>
      <c r="E195" s="7"/>
      <c r="F195" s="7"/>
      <c r="G195" s="7"/>
      <c r="H195" s="7"/>
    </row>
    <row r="196" spans="1:8" x14ac:dyDescent="0.25">
      <c r="A196" s="7"/>
      <c r="B196" s="7" t="s">
        <v>79</v>
      </c>
      <c r="C196" s="138"/>
      <c r="D196" s="138"/>
      <c r="E196" s="7"/>
      <c r="F196" s="7" t="s">
        <v>80</v>
      </c>
      <c r="G196" s="7"/>
      <c r="H196" s="7"/>
    </row>
    <row r="197" spans="1:8" x14ac:dyDescent="0.25">
      <c r="A197" s="7"/>
      <c r="B197" s="1"/>
      <c r="C197" s="116" t="s">
        <v>270</v>
      </c>
      <c r="D197" s="116"/>
      <c r="E197" s="7"/>
      <c r="F197" s="7"/>
      <c r="G197" s="7"/>
      <c r="H197" s="7"/>
    </row>
    <row r="198" spans="1:8" x14ac:dyDescent="0.25">
      <c r="A198" s="7"/>
      <c r="B198" s="7" t="s">
        <v>81</v>
      </c>
      <c r="C198" s="7"/>
      <c r="D198" s="93"/>
      <c r="E198" s="69"/>
      <c r="F198" s="115"/>
      <c r="G198" s="115"/>
      <c r="H198" s="7"/>
    </row>
    <row r="199" spans="1:8" x14ac:dyDescent="0.25">
      <c r="A199" s="7"/>
      <c r="B199" s="1"/>
      <c r="C199" s="7"/>
      <c r="D199" s="97" t="s">
        <v>278</v>
      </c>
      <c r="E199" s="21"/>
      <c r="F199" s="114" t="s">
        <v>205</v>
      </c>
      <c r="G199" s="114"/>
      <c r="H199" s="7"/>
    </row>
    <row r="200" spans="1:8" ht="11.25" customHeight="1" x14ac:dyDescent="0.25">
      <c r="A200" s="7"/>
      <c r="B200" s="15"/>
      <c r="C200" s="30" t="s">
        <v>82</v>
      </c>
      <c r="D200" s="7"/>
      <c r="E200" s="7"/>
      <c r="F200" s="7"/>
      <c r="G200" s="7"/>
      <c r="H200" s="7"/>
    </row>
    <row r="201" spans="1:8" ht="9" customHeight="1" x14ac:dyDescent="0.25">
      <c r="A201" s="7"/>
      <c r="B201" s="15"/>
      <c r="C201" s="1"/>
      <c r="D201" s="7"/>
      <c r="E201" s="7"/>
      <c r="F201" s="7"/>
      <c r="G201" s="7"/>
      <c r="H201" s="7"/>
    </row>
  </sheetData>
  <sheetProtection password="E3E6" sheet="1" objects="1" scenarios="1" formatRows="0" selectLockedCells="1"/>
  <mergeCells count="154">
    <mergeCell ref="D35:G35"/>
    <mergeCell ref="B125:C125"/>
    <mergeCell ref="C115:F115"/>
    <mergeCell ref="D124:G124"/>
    <mergeCell ref="B109:G109"/>
    <mergeCell ref="B110:G110"/>
    <mergeCell ref="B114:G114"/>
    <mergeCell ref="B52:G52"/>
    <mergeCell ref="E63:G63"/>
    <mergeCell ref="F46:G46"/>
    <mergeCell ref="A1:B1"/>
    <mergeCell ref="C85:F85"/>
    <mergeCell ref="C108:F108"/>
    <mergeCell ref="B2:G2"/>
    <mergeCell ref="B4:G4"/>
    <mergeCell ref="B5:G5"/>
    <mergeCell ref="D21:F21"/>
    <mergeCell ref="B31:G31"/>
    <mergeCell ref="D103:G103"/>
    <mergeCell ref="D20:G20"/>
    <mergeCell ref="F192:G192"/>
    <mergeCell ref="B169:C169"/>
    <mergeCell ref="C196:D196"/>
    <mergeCell ref="C197:D197"/>
    <mergeCell ref="B193:C193"/>
    <mergeCell ref="B192:C192"/>
    <mergeCell ref="B187:G187"/>
    <mergeCell ref="B177:G177"/>
    <mergeCell ref="C190:F190"/>
    <mergeCell ref="B191:G191"/>
    <mergeCell ref="B165:D165"/>
    <mergeCell ref="B189:F189"/>
    <mergeCell ref="B179:G179"/>
    <mergeCell ref="B174:G174"/>
    <mergeCell ref="B175:G175"/>
    <mergeCell ref="B176:G176"/>
    <mergeCell ref="B186:G186"/>
    <mergeCell ref="B183:G183"/>
    <mergeCell ref="B178:G178"/>
    <mergeCell ref="B180:G180"/>
    <mergeCell ref="E158:F158"/>
    <mergeCell ref="E159:F159"/>
    <mergeCell ref="B155:D155"/>
    <mergeCell ref="B153:C153"/>
    <mergeCell ref="B154:D154"/>
    <mergeCell ref="E154:F154"/>
    <mergeCell ref="B158:D158"/>
    <mergeCell ref="B159:D159"/>
    <mergeCell ref="C17:D17"/>
    <mergeCell ref="C18:D18"/>
    <mergeCell ref="C26:F26"/>
    <mergeCell ref="C28:F28"/>
    <mergeCell ref="C24:G24"/>
    <mergeCell ref="B25:G25"/>
    <mergeCell ref="D19:G19"/>
    <mergeCell ref="D22:F22"/>
    <mergeCell ref="B27:G27"/>
    <mergeCell ref="B140:G140"/>
    <mergeCell ref="B29:G29"/>
    <mergeCell ref="F65:F66"/>
    <mergeCell ref="B86:G86"/>
    <mergeCell ref="D73:G73"/>
    <mergeCell ref="D61:G61"/>
    <mergeCell ref="B133:G133"/>
    <mergeCell ref="B134:G134"/>
    <mergeCell ref="C33:D33"/>
    <mergeCell ref="B135:G135"/>
    <mergeCell ref="D90:G90"/>
    <mergeCell ref="D104:G104"/>
    <mergeCell ref="B102:G102"/>
    <mergeCell ref="B77:G77"/>
    <mergeCell ref="C132:F132"/>
    <mergeCell ref="B99:G99"/>
    <mergeCell ref="B101:G101"/>
    <mergeCell ref="D125:G125"/>
    <mergeCell ref="D126:G126"/>
    <mergeCell ref="D123:G123"/>
    <mergeCell ref="B116:G116"/>
    <mergeCell ref="B117:G117"/>
    <mergeCell ref="B181:G181"/>
    <mergeCell ref="B185:G185"/>
    <mergeCell ref="B138:G138"/>
    <mergeCell ref="B139:G139"/>
    <mergeCell ref="B143:G143"/>
    <mergeCell ref="E155:F155"/>
    <mergeCell ref="B141:G141"/>
    <mergeCell ref="B142:G142"/>
    <mergeCell ref="B54:G54"/>
    <mergeCell ref="B55:G55"/>
    <mergeCell ref="B72:G72"/>
    <mergeCell ref="C76:G76"/>
    <mergeCell ref="B71:G71"/>
    <mergeCell ref="C74:G74"/>
    <mergeCell ref="B68:G68"/>
    <mergeCell ref="B11:C11"/>
    <mergeCell ref="E12:G12"/>
    <mergeCell ref="C106:G106"/>
    <mergeCell ref="B87:G87"/>
    <mergeCell ref="B88:G88"/>
    <mergeCell ref="E64:G64"/>
    <mergeCell ref="B80:G80"/>
    <mergeCell ref="B81:G81"/>
    <mergeCell ref="E94:G94"/>
    <mergeCell ref="B53:G53"/>
    <mergeCell ref="C30:G30"/>
    <mergeCell ref="C32:D32"/>
    <mergeCell ref="C78:F78"/>
    <mergeCell ref="B84:G84"/>
    <mergeCell ref="B58:G58"/>
    <mergeCell ref="D62:G62"/>
    <mergeCell ref="B51:G51"/>
    <mergeCell ref="B56:G56"/>
    <mergeCell ref="B57:G57"/>
    <mergeCell ref="D34:G34"/>
    <mergeCell ref="C1:F1"/>
    <mergeCell ref="B61:C62"/>
    <mergeCell ref="B98:G98"/>
    <mergeCell ref="E93:G93"/>
    <mergeCell ref="B9:C9"/>
    <mergeCell ref="F9:G9"/>
    <mergeCell ref="B10:C10"/>
    <mergeCell ref="E11:G11"/>
    <mergeCell ref="E16:G16"/>
    <mergeCell ref="B7:G7"/>
    <mergeCell ref="E13:G13"/>
    <mergeCell ref="F193:G193"/>
    <mergeCell ref="B131:G131"/>
    <mergeCell ref="B118:G118"/>
    <mergeCell ref="B15:C15"/>
    <mergeCell ref="E15:G15"/>
    <mergeCell ref="B107:G107"/>
    <mergeCell ref="C113:G113"/>
    <mergeCell ref="B13:C13"/>
    <mergeCell ref="E14:G14"/>
    <mergeCell ref="D44:G44"/>
    <mergeCell ref="D46:D47"/>
    <mergeCell ref="F199:G199"/>
    <mergeCell ref="F198:G198"/>
    <mergeCell ref="D89:G89"/>
    <mergeCell ref="B69:G69"/>
    <mergeCell ref="B79:G79"/>
    <mergeCell ref="C83:G83"/>
    <mergeCell ref="C130:G130"/>
    <mergeCell ref="B111:G111"/>
    <mergeCell ref="B145:G145"/>
    <mergeCell ref="B162:G162"/>
    <mergeCell ref="B171:G171"/>
    <mergeCell ref="B12:C12"/>
    <mergeCell ref="B14:C14"/>
    <mergeCell ref="B16:C16"/>
    <mergeCell ref="B122:G122"/>
    <mergeCell ref="B60:G60"/>
    <mergeCell ref="B49:G49"/>
    <mergeCell ref="B44:C44"/>
  </mergeCells>
  <phoneticPr fontId="1" type="noConversion"/>
  <printOptions horizontalCentered="1"/>
  <pageMargins left="0.74803149606299213" right="0.35433070866141736" top="0.43307086614173229" bottom="0.51181102362204722" header="0.27559055118110237" footer="0.35433070866141736"/>
  <pageSetup paperSize="9" scale="81" fitToHeight="3" orientation="portrait" horizontalDpi="200" verticalDpi="200"/>
  <headerFooter alignWithMargins="0">
    <oddHeader>&amp;L&amp;"Arial,обычный"&amp;12■&amp;R&amp;"Arial,обычный"&amp;12■</oddHeader>
    <oddFooter>&amp;L&amp;"Arial,обычный"&amp;12■&amp;C&amp;6&amp; http://www.vak.org.by/docs/docs.xlt&amp;R&amp;"MS Sans Serif,полужирный"&amp;12&amp;P &amp;"Arial,обычный"■</oddFooter>
  </headerFooter>
  <rowBreaks count="2" manualBreakCount="2">
    <brk id="74" max="16383" man="1"/>
    <brk id="141" max="7" man="1"/>
  </rowBreaks>
  <cellWatches>
    <cellWatch r="D17"/>
  </cellWatche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indexed="48"/>
    <pageSetUpPr fitToPage="1"/>
  </sheetPr>
  <dimension ref="A1:I72"/>
  <sheetViews>
    <sheetView topLeftCell="A60" zoomScale="180" zoomScaleNormal="180" workbookViewId="0">
      <selection activeCell="B69" sqref="B69:C69"/>
    </sheetView>
  </sheetViews>
  <sheetFormatPr defaultColWidth="11.44140625" defaultRowHeight="13.2" x14ac:dyDescent="0.25"/>
  <cols>
    <col min="1" max="1" width="3.109375" style="86" customWidth="1"/>
    <col min="2" max="2" width="18" style="86" customWidth="1"/>
    <col min="3" max="3" width="12.88671875" style="86" customWidth="1"/>
    <col min="4" max="4" width="25.88671875" style="86" customWidth="1"/>
    <col min="5" max="5" width="14.109375" style="86" customWidth="1"/>
    <col min="6" max="6" width="19.88671875" style="86" customWidth="1"/>
    <col min="7" max="7" width="12.88671875" style="86" customWidth="1"/>
    <col min="8" max="8" width="3.109375" style="86" customWidth="1"/>
    <col min="9" max="9" width="2.44140625" style="86" customWidth="1"/>
    <col min="10" max="16384" width="11.44140625" style="86"/>
  </cols>
  <sheetData>
    <row r="1" spans="1:9" ht="29.25" customHeight="1" x14ac:dyDescent="0.25">
      <c r="A1" s="57"/>
      <c r="B1" s="94" t="str">
        <f>IF(LEFT(D11,1)="к","К",(IF(LEFT(D11,1)="д","Д","")))</f>
        <v/>
      </c>
      <c r="C1" s="94"/>
      <c r="D1" s="56"/>
      <c r="E1" s="56"/>
      <c r="F1" s="56"/>
      <c r="G1" s="56"/>
      <c r="H1" s="5"/>
      <c r="I1" s="5"/>
    </row>
    <row r="2" spans="1:9" ht="15.75" customHeight="1" x14ac:dyDescent="0.25">
      <c r="A2" s="58"/>
      <c r="B2" s="146"/>
      <c r="C2" s="146"/>
      <c r="D2" s="55"/>
      <c r="E2" s="55"/>
      <c r="F2" s="55"/>
      <c r="G2" s="46"/>
      <c r="H2" s="46"/>
      <c r="I2" s="5"/>
    </row>
    <row r="3" spans="1:9" ht="16.5" customHeight="1" x14ac:dyDescent="0.25">
      <c r="A3" s="57"/>
      <c r="B3" s="152" t="s">
        <v>207</v>
      </c>
      <c r="C3" s="152"/>
      <c r="D3" s="152"/>
      <c r="E3" s="152"/>
      <c r="F3" s="152"/>
      <c r="G3" s="152"/>
      <c r="H3" s="5"/>
      <c r="I3" s="5"/>
    </row>
    <row r="4" spans="1:9" ht="15.6" x14ac:dyDescent="0.25">
      <c r="A4" s="57"/>
      <c r="B4" s="151" t="s">
        <v>173</v>
      </c>
      <c r="C4" s="151"/>
      <c r="D4" s="151"/>
      <c r="E4" s="66"/>
      <c r="F4" s="5"/>
      <c r="G4" s="38"/>
      <c r="H4" s="5"/>
      <c r="I4" s="5"/>
    </row>
    <row r="5" spans="1:9" ht="8.25" customHeight="1" x14ac:dyDescent="0.25">
      <c r="A5" s="57"/>
      <c r="B5" s="37"/>
      <c r="C5" s="37"/>
      <c r="D5" s="37"/>
      <c r="E5" s="39"/>
      <c r="F5" s="5"/>
      <c r="G5" s="38"/>
      <c r="H5" s="5"/>
      <c r="I5" s="5"/>
    </row>
    <row r="6" spans="1:9" ht="15" customHeight="1" x14ac:dyDescent="0.25">
      <c r="A6" s="15"/>
      <c r="B6" s="147"/>
      <c r="C6" s="153"/>
      <c r="D6" s="147"/>
      <c r="E6" s="148"/>
      <c r="F6" s="64" t="s">
        <v>202</v>
      </c>
      <c r="G6" s="72"/>
      <c r="H6" s="61" t="s">
        <v>201</v>
      </c>
      <c r="I6" s="5"/>
    </row>
    <row r="7" spans="1:9" ht="9.75" customHeight="1" x14ac:dyDescent="0.25">
      <c r="A7" s="15"/>
      <c r="B7" s="114" t="s">
        <v>221</v>
      </c>
      <c r="C7" s="114"/>
      <c r="D7" s="114" t="s">
        <v>187</v>
      </c>
      <c r="E7" s="114"/>
      <c r="F7" s="27"/>
      <c r="G7" s="97" t="s">
        <v>288</v>
      </c>
      <c r="H7" s="11"/>
      <c r="I7" s="5"/>
    </row>
    <row r="8" spans="1:9" ht="9.75" customHeight="1" x14ac:dyDescent="0.25">
      <c r="A8" s="15"/>
      <c r="B8" s="27"/>
      <c r="C8" s="5"/>
      <c r="D8" s="5"/>
      <c r="E8" s="5"/>
      <c r="F8" s="5"/>
      <c r="G8" s="5"/>
      <c r="H8" s="11"/>
      <c r="I8" s="5"/>
    </row>
    <row r="9" spans="1:9" ht="35.25" customHeight="1" x14ac:dyDescent="0.25">
      <c r="A9" s="15"/>
      <c r="B9" s="49" t="s">
        <v>222</v>
      </c>
      <c r="C9" s="113"/>
      <c r="D9" s="149"/>
      <c r="E9" s="149"/>
      <c r="F9" s="149"/>
      <c r="G9" s="149"/>
      <c r="H9" s="11"/>
      <c r="I9" s="5"/>
    </row>
    <row r="10" spans="1:9" ht="9.75" customHeight="1" x14ac:dyDescent="0.25">
      <c r="A10" s="15"/>
      <c r="B10" s="116" t="s">
        <v>178</v>
      </c>
      <c r="C10" s="116"/>
      <c r="D10" s="116"/>
      <c r="E10" s="116"/>
      <c r="F10" s="116"/>
      <c r="G10" s="116"/>
      <c r="H10" s="11"/>
      <c r="I10" s="5"/>
    </row>
    <row r="11" spans="1:9" ht="12.75" customHeight="1" x14ac:dyDescent="0.25">
      <c r="A11" s="15"/>
      <c r="B11" s="154" t="s">
        <v>188</v>
      </c>
      <c r="C11" s="154"/>
      <c r="D11" s="73"/>
      <c r="E11" s="155"/>
      <c r="F11" s="156"/>
      <c r="G11" s="41" t="s">
        <v>189</v>
      </c>
      <c r="H11" s="11"/>
      <c r="I11" s="5"/>
    </row>
    <row r="12" spans="1:9" ht="9.75" customHeight="1" x14ac:dyDescent="0.25">
      <c r="A12" s="15"/>
      <c r="B12" s="5"/>
      <c r="C12" s="27"/>
      <c r="D12" s="97" t="s">
        <v>208</v>
      </c>
      <c r="E12" s="114" t="s">
        <v>85</v>
      </c>
      <c r="F12" s="114"/>
      <c r="G12" s="27"/>
      <c r="H12" s="11"/>
      <c r="I12" s="5"/>
    </row>
    <row r="13" spans="1:9" ht="25.5" customHeight="1" x14ac:dyDescent="0.25">
      <c r="A13" s="15"/>
      <c r="B13" s="47" t="s">
        <v>190</v>
      </c>
      <c r="C13" s="149"/>
      <c r="D13" s="149"/>
      <c r="E13" s="149"/>
      <c r="F13" s="149"/>
      <c r="G13" s="149"/>
      <c r="H13" s="48"/>
      <c r="I13" s="5"/>
    </row>
    <row r="14" spans="1:9" s="91" customFormat="1" ht="10.5" customHeight="1" x14ac:dyDescent="0.2">
      <c r="A14" s="15"/>
      <c r="B14" s="42"/>
      <c r="C14" s="114" t="s">
        <v>177</v>
      </c>
      <c r="D14" s="114"/>
      <c r="E14" s="114"/>
      <c r="F14" s="114"/>
      <c r="G14" s="114"/>
      <c r="H14" s="21"/>
      <c r="I14" s="42"/>
    </row>
    <row r="15" spans="1:9" s="91" customFormat="1" ht="12" x14ac:dyDescent="0.25">
      <c r="A15" s="15"/>
      <c r="B15" s="16" t="s">
        <v>179</v>
      </c>
      <c r="C15" s="75"/>
      <c r="D15" s="42"/>
      <c r="E15" s="16" t="s">
        <v>210</v>
      </c>
      <c r="F15" s="76"/>
      <c r="G15" s="13"/>
      <c r="H15" s="12"/>
      <c r="I15" s="42"/>
    </row>
    <row r="16" spans="1:9" s="91" customFormat="1" ht="9" customHeight="1" x14ac:dyDescent="0.2">
      <c r="A16" s="15"/>
      <c r="B16" s="42"/>
      <c r="C16" s="97" t="s">
        <v>288</v>
      </c>
      <c r="D16" s="42"/>
      <c r="E16" s="13"/>
      <c r="F16" s="96" t="s">
        <v>218</v>
      </c>
      <c r="G16" s="13"/>
      <c r="H16" s="12"/>
      <c r="I16" s="42"/>
    </row>
    <row r="17" spans="1:9" s="91" customFormat="1" ht="12.75" customHeight="1" x14ac:dyDescent="0.2">
      <c r="A17" s="15"/>
      <c r="B17" s="7" t="s">
        <v>209</v>
      </c>
      <c r="C17" s="13"/>
      <c r="D17" s="13"/>
      <c r="E17" s="13"/>
      <c r="F17" s="13"/>
      <c r="G17" s="13"/>
      <c r="H17" s="12"/>
      <c r="I17" s="42"/>
    </row>
    <row r="18" spans="1:9" s="91" customFormat="1" ht="26.25" customHeight="1" x14ac:dyDescent="0.25">
      <c r="A18" s="15"/>
      <c r="B18" s="149"/>
      <c r="C18" s="149"/>
      <c r="D18" s="149"/>
      <c r="E18" s="150"/>
      <c r="F18" s="113"/>
      <c r="G18" s="149"/>
      <c r="H18" s="12"/>
      <c r="I18" s="42"/>
    </row>
    <row r="19" spans="1:9" s="91" customFormat="1" ht="9.75" customHeight="1" x14ac:dyDescent="0.2">
      <c r="A19" s="15"/>
      <c r="B19" s="114" t="s">
        <v>211</v>
      </c>
      <c r="C19" s="114"/>
      <c r="D19" s="114"/>
      <c r="E19" s="114"/>
      <c r="F19" s="114" t="s">
        <v>235</v>
      </c>
      <c r="G19" s="114"/>
      <c r="H19" s="12"/>
      <c r="I19" s="42"/>
    </row>
    <row r="20" spans="1:9" s="91" customFormat="1" ht="24" customHeight="1" x14ac:dyDescent="0.25">
      <c r="A20" s="15"/>
      <c r="B20" s="149"/>
      <c r="C20" s="150"/>
      <c r="D20" s="113"/>
      <c r="E20" s="149"/>
      <c r="F20" s="160"/>
      <c r="G20" s="161"/>
      <c r="H20" s="12"/>
      <c r="I20" s="42"/>
    </row>
    <row r="21" spans="1:9" s="91" customFormat="1" ht="9.75" customHeight="1" x14ac:dyDescent="0.2">
      <c r="A21" s="15"/>
      <c r="B21" s="114" t="s">
        <v>287</v>
      </c>
      <c r="C21" s="114"/>
      <c r="D21" s="114" t="s">
        <v>330</v>
      </c>
      <c r="E21" s="114"/>
      <c r="F21" s="162"/>
      <c r="G21" s="162"/>
      <c r="H21" s="12"/>
      <c r="I21" s="42"/>
    </row>
    <row r="22" spans="1:9" s="91" customFormat="1" ht="12.75" customHeight="1" x14ac:dyDescent="0.2">
      <c r="A22" s="15"/>
      <c r="B22" s="7" t="s">
        <v>180</v>
      </c>
      <c r="C22" s="13"/>
      <c r="D22" s="13"/>
      <c r="E22" s="13"/>
      <c r="F22" s="13"/>
      <c r="G22" s="13"/>
      <c r="H22" s="12"/>
      <c r="I22" s="42"/>
    </row>
    <row r="23" spans="1:9" s="91" customFormat="1" ht="22.5" customHeight="1" x14ac:dyDescent="0.25">
      <c r="A23" s="15"/>
      <c r="B23" s="149"/>
      <c r="C23" s="149"/>
      <c r="D23" s="149"/>
      <c r="E23" s="150"/>
      <c r="F23" s="113"/>
      <c r="G23" s="149"/>
      <c r="H23" s="12"/>
      <c r="I23" s="42"/>
    </row>
    <row r="24" spans="1:9" s="91" customFormat="1" ht="9.75" customHeight="1" x14ac:dyDescent="0.2">
      <c r="A24" s="15"/>
      <c r="B24" s="114" t="s">
        <v>211</v>
      </c>
      <c r="C24" s="114"/>
      <c r="D24" s="114"/>
      <c r="E24" s="114"/>
      <c r="F24" s="114" t="s">
        <v>235</v>
      </c>
      <c r="G24" s="114"/>
      <c r="H24" s="12"/>
      <c r="I24" s="42"/>
    </row>
    <row r="25" spans="1:9" s="91" customFormat="1" ht="24.9" customHeight="1" x14ac:dyDescent="0.25">
      <c r="A25" s="15"/>
      <c r="B25" s="149"/>
      <c r="C25" s="150"/>
      <c r="D25" s="113"/>
      <c r="E25" s="149"/>
      <c r="F25" s="159"/>
      <c r="G25" s="149"/>
      <c r="H25" s="12"/>
      <c r="I25" s="42"/>
    </row>
    <row r="26" spans="1:9" s="91" customFormat="1" ht="9.75" customHeight="1" x14ac:dyDescent="0.2">
      <c r="A26" s="15"/>
      <c r="B26" s="114" t="s">
        <v>287</v>
      </c>
      <c r="C26" s="114"/>
      <c r="D26" s="114" t="s">
        <v>330</v>
      </c>
      <c r="E26" s="114"/>
      <c r="F26" s="114" t="s">
        <v>191</v>
      </c>
      <c r="G26" s="114"/>
      <c r="H26" s="12"/>
      <c r="I26" s="42"/>
    </row>
    <row r="27" spans="1:9" s="91" customFormat="1" ht="12.75" customHeight="1" x14ac:dyDescent="0.2">
      <c r="A27" s="15"/>
      <c r="B27" s="7" t="s">
        <v>181</v>
      </c>
      <c r="C27" s="7"/>
      <c r="D27" s="7"/>
      <c r="E27" s="7"/>
      <c r="F27" s="42"/>
      <c r="G27" s="7"/>
      <c r="H27" s="12"/>
      <c r="I27" s="42"/>
    </row>
    <row r="28" spans="1:9" s="91" customFormat="1" ht="23.25" customHeight="1" x14ac:dyDescent="0.25">
      <c r="A28" s="15"/>
      <c r="B28" s="149"/>
      <c r="C28" s="149"/>
      <c r="D28" s="149"/>
      <c r="E28" s="150"/>
      <c r="F28" s="130"/>
      <c r="G28" s="163"/>
      <c r="H28" s="12"/>
      <c r="I28" s="42"/>
    </row>
    <row r="29" spans="1:9" s="91" customFormat="1" ht="9.75" customHeight="1" x14ac:dyDescent="0.2">
      <c r="A29" s="15"/>
      <c r="B29" s="114" t="s">
        <v>211</v>
      </c>
      <c r="C29" s="114"/>
      <c r="D29" s="114"/>
      <c r="E29" s="114"/>
      <c r="F29" s="114" t="s">
        <v>235</v>
      </c>
      <c r="G29" s="114"/>
      <c r="H29" s="12"/>
      <c r="I29" s="42"/>
    </row>
    <row r="30" spans="1:9" s="91" customFormat="1" ht="23.1" customHeight="1" x14ac:dyDescent="0.25">
      <c r="A30" s="15"/>
      <c r="B30" s="149"/>
      <c r="C30" s="150"/>
      <c r="D30" s="113"/>
      <c r="E30" s="149"/>
      <c r="F30" s="161"/>
      <c r="G30" s="161"/>
      <c r="H30" s="12"/>
      <c r="I30" s="42"/>
    </row>
    <row r="31" spans="1:9" s="91" customFormat="1" ht="9.75" customHeight="1" x14ac:dyDescent="0.2">
      <c r="A31" s="15"/>
      <c r="B31" s="114" t="s">
        <v>287</v>
      </c>
      <c r="C31" s="114"/>
      <c r="D31" s="114" t="s">
        <v>330</v>
      </c>
      <c r="E31" s="114"/>
      <c r="F31" s="162"/>
      <c r="G31" s="162"/>
      <c r="H31" s="12"/>
      <c r="I31" s="42"/>
    </row>
    <row r="32" spans="1:9" s="91" customFormat="1" ht="33.9" customHeight="1" x14ac:dyDescent="0.25">
      <c r="A32" s="15"/>
      <c r="B32" s="137" t="str">
        <f>IF(LEFT(D11,1)="д","Научный консультант:","Научный руководитель:")</f>
        <v>Научный руководитель:</v>
      </c>
      <c r="C32" s="158"/>
      <c r="D32" s="149"/>
      <c r="E32" s="149"/>
      <c r="F32" s="149"/>
      <c r="G32" s="150"/>
      <c r="H32" s="12"/>
      <c r="I32" s="42"/>
    </row>
    <row r="33" spans="1:9" s="91" customFormat="1" ht="11.4" x14ac:dyDescent="0.2">
      <c r="A33" s="15"/>
      <c r="B33" s="43"/>
      <c r="C33" s="8"/>
      <c r="D33" s="116" t="s">
        <v>183</v>
      </c>
      <c r="E33" s="116"/>
      <c r="F33" s="116"/>
      <c r="G33" s="116"/>
      <c r="H33" s="12"/>
      <c r="I33" s="42"/>
    </row>
    <row r="34" spans="1:9" s="91" customFormat="1" ht="33" customHeight="1" x14ac:dyDescent="0.25">
      <c r="A34" s="15"/>
      <c r="B34" s="44" t="s">
        <v>182</v>
      </c>
      <c r="C34" s="44" t="s">
        <v>19</v>
      </c>
      <c r="D34" s="149"/>
      <c r="E34" s="149"/>
      <c r="F34" s="149"/>
      <c r="G34" s="149"/>
      <c r="H34" s="34" t="str">
        <f>IF(D36&gt;0,"\ ","")</f>
        <v/>
      </c>
      <c r="I34" s="42"/>
    </row>
    <row r="35" spans="1:9" s="91" customFormat="1" ht="9.75" customHeight="1" x14ac:dyDescent="0.2">
      <c r="A35" s="15"/>
      <c r="B35" s="40"/>
      <c r="C35" s="8"/>
      <c r="D35" s="116" t="s">
        <v>183</v>
      </c>
      <c r="E35" s="116"/>
      <c r="F35" s="116"/>
      <c r="G35" s="116"/>
      <c r="H35" s="12"/>
      <c r="I35" s="42"/>
    </row>
    <row r="36" spans="1:9" s="91" customFormat="1" ht="33" customHeight="1" x14ac:dyDescent="0.25">
      <c r="A36" s="15"/>
      <c r="B36" s="7"/>
      <c r="C36" s="45" t="s">
        <v>20</v>
      </c>
      <c r="D36" s="149"/>
      <c r="E36" s="149"/>
      <c r="F36" s="149"/>
      <c r="G36" s="149"/>
      <c r="H36" s="34" t="str">
        <f>IF(D38&gt;0,"\ ","")</f>
        <v/>
      </c>
      <c r="I36" s="42"/>
    </row>
    <row r="37" spans="1:9" s="91" customFormat="1" ht="9.75" customHeight="1" x14ac:dyDescent="0.2">
      <c r="A37" s="15"/>
      <c r="B37" s="7"/>
      <c r="C37" s="8"/>
      <c r="D37" s="116" t="s">
        <v>183</v>
      </c>
      <c r="E37" s="116"/>
      <c r="F37" s="116"/>
      <c r="G37" s="116"/>
      <c r="H37" s="12"/>
      <c r="I37" s="42"/>
    </row>
    <row r="38" spans="1:9" s="91" customFormat="1" ht="23.25" customHeight="1" x14ac:dyDescent="0.25">
      <c r="A38" s="15"/>
      <c r="B38" s="7"/>
      <c r="C38" s="45" t="s">
        <v>21</v>
      </c>
      <c r="D38" s="149"/>
      <c r="E38" s="149"/>
      <c r="F38" s="149"/>
      <c r="G38" s="149"/>
      <c r="H38" s="61"/>
      <c r="I38" s="42"/>
    </row>
    <row r="39" spans="1:9" s="91" customFormat="1" ht="9.75" customHeight="1" x14ac:dyDescent="0.2">
      <c r="A39" s="15"/>
      <c r="B39" s="7"/>
      <c r="C39" s="8"/>
      <c r="D39" s="116" t="s">
        <v>183</v>
      </c>
      <c r="E39" s="116"/>
      <c r="F39" s="116"/>
      <c r="G39" s="116"/>
      <c r="H39" s="12"/>
      <c r="I39" s="42"/>
    </row>
    <row r="40" spans="1:9" s="91" customFormat="1" ht="25.5" customHeight="1" x14ac:dyDescent="0.25">
      <c r="A40" s="15"/>
      <c r="B40" s="44" t="s">
        <v>184</v>
      </c>
      <c r="C40" s="45"/>
      <c r="D40" s="149"/>
      <c r="E40" s="149"/>
      <c r="F40" s="149"/>
      <c r="G40" s="149"/>
      <c r="H40" s="34" t="str">
        <f>IF(D42&gt;0,"\ ","")</f>
        <v/>
      </c>
      <c r="I40" s="42"/>
    </row>
    <row r="41" spans="1:9" s="91" customFormat="1" ht="10.5" customHeight="1" x14ac:dyDescent="0.2">
      <c r="A41" s="15"/>
      <c r="B41" s="40"/>
      <c r="C41" s="8"/>
      <c r="D41" s="116" t="s">
        <v>185</v>
      </c>
      <c r="E41" s="116"/>
      <c r="F41" s="116"/>
      <c r="G41" s="116"/>
      <c r="H41" s="12"/>
      <c r="I41" s="42"/>
    </row>
    <row r="42" spans="1:9" s="92" customFormat="1" ht="23.25" customHeight="1" x14ac:dyDescent="0.25">
      <c r="A42" s="15"/>
      <c r="B42" s="9"/>
      <c r="C42" s="45" t="s">
        <v>186</v>
      </c>
      <c r="D42" s="149"/>
      <c r="E42" s="149"/>
      <c r="F42" s="149"/>
      <c r="G42" s="149"/>
      <c r="H42" s="40"/>
      <c r="I42" s="40"/>
    </row>
    <row r="43" spans="1:9" s="92" customFormat="1" ht="11.4" x14ac:dyDescent="0.2">
      <c r="A43" s="15"/>
      <c r="B43" s="9"/>
      <c r="C43" s="8"/>
      <c r="D43" s="116" t="s">
        <v>286</v>
      </c>
      <c r="E43" s="116"/>
      <c r="F43" s="116"/>
      <c r="G43" s="116"/>
      <c r="H43" s="40"/>
      <c r="I43" s="40"/>
    </row>
    <row r="44" spans="1:9" x14ac:dyDescent="0.25">
      <c r="A44" s="15"/>
      <c r="B44" s="166" t="s">
        <v>193</v>
      </c>
      <c r="C44" s="167"/>
      <c r="D44" s="5"/>
      <c r="E44" s="5"/>
      <c r="F44" s="5"/>
      <c r="G44" s="5"/>
      <c r="H44" s="7"/>
      <c r="I44" s="5"/>
    </row>
    <row r="45" spans="1:9" x14ac:dyDescent="0.25">
      <c r="A45" s="15"/>
      <c r="B45" s="44" t="s">
        <v>214</v>
      </c>
      <c r="C45" s="77"/>
      <c r="D45" s="52" t="s">
        <v>212</v>
      </c>
      <c r="E45" s="77"/>
      <c r="F45" s="52" t="s">
        <v>213</v>
      </c>
      <c r="G45" s="77"/>
      <c r="H45" s="7"/>
      <c r="I45" s="5"/>
    </row>
    <row r="46" spans="1:9" s="92" customFormat="1" ht="10.5" customHeight="1" x14ac:dyDescent="0.2">
      <c r="A46" s="15"/>
      <c r="B46" s="40"/>
      <c r="C46" s="100" t="s">
        <v>215</v>
      </c>
      <c r="D46" s="27"/>
      <c r="E46" s="100" t="s">
        <v>215</v>
      </c>
      <c r="F46" s="27"/>
      <c r="G46" s="100" t="s">
        <v>215</v>
      </c>
      <c r="H46" s="8"/>
      <c r="I46" s="40"/>
    </row>
    <row r="47" spans="1:9" x14ac:dyDescent="0.25">
      <c r="A47" s="15"/>
      <c r="B47" s="44" t="s">
        <v>192</v>
      </c>
      <c r="C47" s="77"/>
      <c r="D47" s="5"/>
      <c r="E47" s="5"/>
      <c r="F47" s="5"/>
      <c r="G47" s="5"/>
      <c r="H47" s="7"/>
      <c r="I47" s="5"/>
    </row>
    <row r="48" spans="1:9" ht="10.5" customHeight="1" x14ac:dyDescent="0.25">
      <c r="A48" s="15"/>
      <c r="B48" s="40"/>
      <c r="C48" s="97" t="s">
        <v>194</v>
      </c>
      <c r="D48" s="5"/>
      <c r="E48" s="21"/>
      <c r="F48" s="5"/>
      <c r="G48" s="5"/>
      <c r="H48" s="7"/>
      <c r="I48" s="5"/>
    </row>
    <row r="49" spans="1:9" s="92" customFormat="1" ht="12.75" customHeight="1" x14ac:dyDescent="0.25">
      <c r="A49" s="15"/>
      <c r="B49" s="50" t="s">
        <v>195</v>
      </c>
      <c r="C49" s="163"/>
      <c r="D49" s="163"/>
      <c r="E49" s="40"/>
      <c r="F49" s="40"/>
      <c r="G49" s="40"/>
      <c r="H49" s="8"/>
      <c r="I49" s="40"/>
    </row>
    <row r="50" spans="1:9" s="92" customFormat="1" ht="10.5" customHeight="1" x14ac:dyDescent="0.2">
      <c r="A50" s="15"/>
      <c r="B50" s="101"/>
      <c r="C50" s="114" t="s">
        <v>206</v>
      </c>
      <c r="D50" s="114"/>
      <c r="E50" s="40"/>
      <c r="F50" s="40"/>
      <c r="G50" s="40"/>
      <c r="H50" s="8"/>
      <c r="I50" s="40"/>
    </row>
    <row r="51" spans="1:9" s="92" customFormat="1" ht="13.5" customHeight="1" x14ac:dyDescent="0.25">
      <c r="A51" s="15"/>
      <c r="B51" s="168" t="s">
        <v>196</v>
      </c>
      <c r="C51" s="168"/>
      <c r="D51" s="77"/>
      <c r="E51" s="46" t="s">
        <v>281</v>
      </c>
      <c r="F51" s="40"/>
      <c r="G51" s="40"/>
      <c r="H51" s="8"/>
      <c r="I51" s="40"/>
    </row>
    <row r="52" spans="1:9" ht="8.25" customHeight="1" x14ac:dyDescent="0.25">
      <c r="A52" s="15"/>
      <c r="B52" s="5"/>
      <c r="C52" s="46"/>
      <c r="D52" s="5"/>
      <c r="E52" s="5"/>
      <c r="F52" s="5"/>
      <c r="G52" s="5"/>
      <c r="H52" s="7"/>
      <c r="I52" s="5"/>
    </row>
    <row r="53" spans="1:9" ht="13.5" customHeight="1" x14ac:dyDescent="0.25">
      <c r="A53" s="15"/>
      <c r="B53" s="76"/>
      <c r="C53" s="165" t="s">
        <v>220</v>
      </c>
      <c r="D53" s="165"/>
      <c r="E53" s="165"/>
      <c r="F53" s="165"/>
      <c r="G53" s="165"/>
      <c r="H53" s="7"/>
      <c r="I53" s="5"/>
    </row>
    <row r="54" spans="1:9" ht="12.75" customHeight="1" x14ac:dyDescent="0.25">
      <c r="A54" s="15"/>
      <c r="B54" s="5"/>
      <c r="C54" s="46" t="s">
        <v>198</v>
      </c>
      <c r="D54" s="77"/>
      <c r="E54" s="46" t="s">
        <v>219</v>
      </c>
      <c r="F54" s="77"/>
      <c r="G54" s="46" t="s">
        <v>197</v>
      </c>
      <c r="H54" s="46"/>
      <c r="I54" s="5"/>
    </row>
    <row r="55" spans="1:9" ht="12.75" customHeight="1" x14ac:dyDescent="0.25">
      <c r="A55" s="15"/>
      <c r="B55" s="76"/>
      <c r="C55" s="46" t="s">
        <v>199</v>
      </c>
      <c r="D55" s="71"/>
      <c r="E55" s="46" t="s">
        <v>265</v>
      </c>
      <c r="F55" s="65"/>
      <c r="G55" s="65"/>
      <c r="H55" s="51"/>
      <c r="I55" s="5"/>
    </row>
    <row r="56" spans="1:9" s="92" customFormat="1" ht="12.75" customHeight="1" x14ac:dyDescent="0.25">
      <c r="A56" s="15"/>
      <c r="B56" s="40"/>
      <c r="C56" s="46" t="s">
        <v>198</v>
      </c>
      <c r="D56" s="77"/>
      <c r="E56" s="46" t="s">
        <v>197</v>
      </c>
      <c r="F56" s="40"/>
      <c r="G56" s="40"/>
      <c r="H56" s="8"/>
      <c r="I56" s="40"/>
    </row>
    <row r="57" spans="1:9" ht="12.75" customHeight="1" x14ac:dyDescent="0.25">
      <c r="A57" s="15"/>
      <c r="B57" s="76"/>
      <c r="C57" s="165" t="s">
        <v>200</v>
      </c>
      <c r="D57" s="165"/>
      <c r="E57" s="165"/>
      <c r="F57" s="165"/>
      <c r="G57" s="165"/>
      <c r="H57" s="7"/>
      <c r="I57" s="5"/>
    </row>
    <row r="58" spans="1:9" ht="12.75" customHeight="1" x14ac:dyDescent="0.25">
      <c r="A58" s="15"/>
      <c r="B58" s="40"/>
      <c r="C58" s="52" t="s">
        <v>331</v>
      </c>
      <c r="D58" s="77"/>
      <c r="E58" s="53" t="s">
        <v>219</v>
      </c>
      <c r="F58" s="77"/>
      <c r="G58" s="46" t="s">
        <v>197</v>
      </c>
      <c r="H58" s="7"/>
      <c r="I58" s="5"/>
    </row>
    <row r="59" spans="1:9" ht="12.75" customHeight="1" x14ac:dyDescent="0.25">
      <c r="A59" s="15"/>
      <c r="B59" s="76"/>
      <c r="C59" s="165" t="s">
        <v>332</v>
      </c>
      <c r="D59" s="165"/>
      <c r="E59" s="165"/>
      <c r="F59" s="165"/>
      <c r="G59" s="165"/>
      <c r="H59" s="7"/>
      <c r="I59" s="5"/>
    </row>
    <row r="60" spans="1:9" s="92" customFormat="1" ht="12.75" customHeight="1" x14ac:dyDescent="0.25">
      <c r="A60" s="15"/>
      <c r="B60" s="40"/>
      <c r="C60" s="52" t="s">
        <v>331</v>
      </c>
      <c r="D60" s="77"/>
      <c r="E60" s="53" t="s">
        <v>219</v>
      </c>
      <c r="F60" s="77"/>
      <c r="G60" s="46" t="s">
        <v>197</v>
      </c>
      <c r="H60" s="8"/>
      <c r="I60" s="40"/>
    </row>
    <row r="61" spans="1:9" s="92" customFormat="1" ht="12.75" customHeight="1" x14ac:dyDescent="0.25">
      <c r="A61" s="15"/>
      <c r="B61" s="76"/>
      <c r="C61" s="103" t="s">
        <v>282</v>
      </c>
      <c r="D61" s="103"/>
      <c r="E61" s="76"/>
      <c r="F61" s="103" t="s">
        <v>283</v>
      </c>
      <c r="G61" s="103"/>
      <c r="H61" s="8"/>
      <c r="I61" s="40"/>
    </row>
    <row r="62" spans="1:9" s="92" customFormat="1" ht="12" customHeight="1" x14ac:dyDescent="0.2">
      <c r="A62" s="15"/>
      <c r="B62" s="54"/>
      <c r="C62" s="61"/>
      <c r="D62" s="61"/>
      <c r="E62" s="61"/>
      <c r="F62" s="61"/>
      <c r="G62" s="61"/>
      <c r="H62" s="8"/>
      <c r="I62" s="40"/>
    </row>
    <row r="63" spans="1:9" s="92" customFormat="1" ht="12" customHeight="1" x14ac:dyDescent="0.2">
      <c r="A63" s="15"/>
      <c r="B63" s="54"/>
      <c r="C63" s="61"/>
      <c r="D63" s="61"/>
      <c r="E63" s="61"/>
      <c r="F63" s="61"/>
      <c r="G63" s="61"/>
      <c r="H63" s="8"/>
      <c r="I63" s="40"/>
    </row>
    <row r="64" spans="1:9" s="92" customFormat="1" ht="35.25" customHeight="1" x14ac:dyDescent="0.25">
      <c r="A64" s="15"/>
      <c r="B64" s="44" t="s">
        <v>203</v>
      </c>
      <c r="C64" s="61"/>
      <c r="D64" s="79"/>
      <c r="E64" s="61"/>
      <c r="F64" s="78"/>
      <c r="G64" s="149"/>
      <c r="H64" s="149"/>
      <c r="I64" s="40"/>
    </row>
    <row r="65" spans="1:9" s="92" customFormat="1" ht="9" customHeight="1" x14ac:dyDescent="0.2">
      <c r="A65" s="15"/>
      <c r="B65" s="54"/>
      <c r="C65" s="30" t="s">
        <v>82</v>
      </c>
      <c r="D65" s="97" t="s">
        <v>205</v>
      </c>
      <c r="E65" s="61"/>
      <c r="F65" s="102" t="s">
        <v>262</v>
      </c>
      <c r="G65" s="157" t="s">
        <v>262</v>
      </c>
      <c r="H65" s="157"/>
      <c r="I65" s="40"/>
    </row>
    <row r="66" spans="1:9" s="92" customFormat="1" ht="9.75" customHeight="1" x14ac:dyDescent="0.2">
      <c r="A66" s="15"/>
      <c r="B66" s="54"/>
      <c r="C66" s="30"/>
      <c r="D66" s="27"/>
      <c r="E66" s="61"/>
      <c r="F66" s="102" t="s">
        <v>263</v>
      </c>
      <c r="G66" s="157" t="s">
        <v>264</v>
      </c>
      <c r="H66" s="157"/>
      <c r="I66" s="40"/>
    </row>
    <row r="67" spans="1:9" s="92" customFormat="1" ht="36" customHeight="1" x14ac:dyDescent="0.25">
      <c r="A67" s="15"/>
      <c r="B67" s="44" t="s">
        <v>204</v>
      </c>
      <c r="C67" s="61"/>
      <c r="D67" s="79"/>
      <c r="E67" s="61"/>
      <c r="F67" s="78"/>
      <c r="G67" s="149"/>
      <c r="H67" s="149"/>
      <c r="I67" s="40"/>
    </row>
    <row r="68" spans="1:9" s="92" customFormat="1" ht="9.75" customHeight="1" x14ac:dyDescent="0.2">
      <c r="A68" s="15"/>
      <c r="B68" s="54"/>
      <c r="C68" s="61"/>
      <c r="D68" s="97" t="s">
        <v>205</v>
      </c>
      <c r="E68" s="61"/>
      <c r="F68" s="102" t="s">
        <v>262</v>
      </c>
      <c r="G68" s="157" t="s">
        <v>262</v>
      </c>
      <c r="H68" s="157"/>
      <c r="I68" s="40"/>
    </row>
    <row r="69" spans="1:9" s="92" customFormat="1" ht="12" customHeight="1" x14ac:dyDescent="0.25">
      <c r="A69" s="15"/>
      <c r="B69" s="164"/>
      <c r="C69" s="163"/>
      <c r="D69" s="61"/>
      <c r="E69" s="61"/>
      <c r="F69" s="102" t="s">
        <v>263</v>
      </c>
      <c r="G69" s="157" t="s">
        <v>264</v>
      </c>
      <c r="H69" s="157"/>
      <c r="I69" s="40"/>
    </row>
    <row r="70" spans="1:9" s="92" customFormat="1" ht="12" customHeight="1" x14ac:dyDescent="0.2">
      <c r="A70" s="7"/>
      <c r="B70" s="114" t="s">
        <v>216</v>
      </c>
      <c r="C70" s="114"/>
      <c r="D70" s="61"/>
      <c r="E70" s="61"/>
      <c r="F70" s="61"/>
      <c r="G70" s="61"/>
      <c r="H70" s="8"/>
      <c r="I70" s="40"/>
    </row>
    <row r="71" spans="1:9" x14ac:dyDescent="0.25">
      <c r="A71" s="5"/>
      <c r="B71" s="5"/>
      <c r="C71" s="5"/>
      <c r="D71" s="5"/>
      <c r="E71" s="5"/>
      <c r="F71" s="5"/>
      <c r="G71" s="5"/>
      <c r="H71" s="5"/>
      <c r="I71" s="5"/>
    </row>
    <row r="72" spans="1:9" x14ac:dyDescent="0.25">
      <c r="A72" s="5"/>
      <c r="B72" s="5"/>
      <c r="C72" s="5"/>
      <c r="D72" s="5"/>
      <c r="E72" s="5"/>
      <c r="F72" s="5"/>
      <c r="G72" s="5"/>
      <c r="H72" s="5"/>
      <c r="I72" s="5"/>
    </row>
  </sheetData>
  <sheetProtection password="E3E6" sheet="1" formatRows="0" selectLockedCells="1"/>
  <mergeCells count="72">
    <mergeCell ref="B44:C44"/>
    <mergeCell ref="D43:G43"/>
    <mergeCell ref="D42:G42"/>
    <mergeCell ref="G64:H64"/>
    <mergeCell ref="G67:H67"/>
    <mergeCell ref="G65:H65"/>
    <mergeCell ref="C50:D50"/>
    <mergeCell ref="B51:C51"/>
    <mergeCell ref="C57:G57"/>
    <mergeCell ref="C59:G59"/>
    <mergeCell ref="B23:E23"/>
    <mergeCell ref="D25:E25"/>
    <mergeCell ref="F23:G23"/>
    <mergeCell ref="B25:C25"/>
    <mergeCell ref="B24:E24"/>
    <mergeCell ref="F24:G24"/>
    <mergeCell ref="B70:C70"/>
    <mergeCell ref="B69:C69"/>
    <mergeCell ref="F31:G31"/>
    <mergeCell ref="B26:C26"/>
    <mergeCell ref="B30:C30"/>
    <mergeCell ref="C53:G53"/>
    <mergeCell ref="F30:G30"/>
    <mergeCell ref="B29:E29"/>
    <mergeCell ref="G68:H68"/>
    <mergeCell ref="C49:D49"/>
    <mergeCell ref="F26:G26"/>
    <mergeCell ref="F29:G29"/>
    <mergeCell ref="D30:E30"/>
    <mergeCell ref="D26:E26"/>
    <mergeCell ref="D32:G32"/>
    <mergeCell ref="D38:G38"/>
    <mergeCell ref="D37:G37"/>
    <mergeCell ref="D35:G35"/>
    <mergeCell ref="D36:G36"/>
    <mergeCell ref="D33:G33"/>
    <mergeCell ref="B32:C32"/>
    <mergeCell ref="F25:G25"/>
    <mergeCell ref="B19:E19"/>
    <mergeCell ref="F19:G19"/>
    <mergeCell ref="F20:G20"/>
    <mergeCell ref="F21:G21"/>
    <mergeCell ref="B31:C31"/>
    <mergeCell ref="D31:E31"/>
    <mergeCell ref="B28:E28"/>
    <mergeCell ref="F28:G28"/>
    <mergeCell ref="D34:G34"/>
    <mergeCell ref="G69:H69"/>
    <mergeCell ref="G66:H66"/>
    <mergeCell ref="D40:G40"/>
    <mergeCell ref="D41:G41"/>
    <mergeCell ref="D39:G39"/>
    <mergeCell ref="B6:C6"/>
    <mergeCell ref="C9:G9"/>
    <mergeCell ref="B18:E18"/>
    <mergeCell ref="B7:C7"/>
    <mergeCell ref="B10:G10"/>
    <mergeCell ref="B11:C11"/>
    <mergeCell ref="C14:G14"/>
    <mergeCell ref="C13:G13"/>
    <mergeCell ref="E11:F11"/>
    <mergeCell ref="F18:G18"/>
    <mergeCell ref="B2:C2"/>
    <mergeCell ref="D6:E6"/>
    <mergeCell ref="D7:E7"/>
    <mergeCell ref="B21:C21"/>
    <mergeCell ref="D21:E21"/>
    <mergeCell ref="B20:C20"/>
    <mergeCell ref="D20:E20"/>
    <mergeCell ref="E12:F12"/>
    <mergeCell ref="B4:D4"/>
    <mergeCell ref="B3:G3"/>
  </mergeCells>
  <phoneticPr fontId="1" type="noConversion"/>
  <pageMargins left="0.89" right="0.31496062992125984" top="0.43307086614173229" bottom="0.51181102362204722" header="0.27559055118110237" footer="0.35433070866141736"/>
  <pageSetup paperSize="9" scale="72" orientation="portrait" horizontalDpi="200" verticalDpi="200"/>
  <headerFooter alignWithMargins="0">
    <oddHeader>&amp;L&amp;"Arial,обычный"&amp;12■&amp;R&amp;"Arial,обычный"&amp;12■</oddHeader>
    <oddFooter>&amp;L&amp;"Arial,обычный"&amp;12■&amp;C&amp;8&amp; http://www.vak.org.by/docs/docs.xlt&amp;R&amp;"Arial,обычный"&amp;12■</oddFooter>
  </headerFooter>
  <colBreaks count="1" manualBreakCount="1">
    <brk id="8" max="1048575" man="1"/>
  </colBreak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BY2"/>
  <sheetViews>
    <sheetView workbookViewId="0">
      <selection activeCell="G2" sqref="G2"/>
    </sheetView>
  </sheetViews>
  <sheetFormatPr defaultColWidth="9" defaultRowHeight="12.6" x14ac:dyDescent="0.25"/>
  <cols>
    <col min="4" max="5" width="9.88671875" bestFit="1" customWidth="1"/>
    <col min="27" max="27" width="11.109375" customWidth="1"/>
    <col min="28" max="28" width="10.88671875" customWidth="1"/>
    <col min="31" max="31" width="9.88671875" bestFit="1" customWidth="1"/>
    <col min="45" max="45" width="9.88671875" bestFit="1" customWidth="1"/>
  </cols>
  <sheetData>
    <row r="1" spans="1:77" x14ac:dyDescent="0.25">
      <c r="A1" s="59" t="s">
        <v>8</v>
      </c>
      <c r="B1" s="59" t="s">
        <v>86</v>
      </c>
      <c r="C1" s="59" t="s">
        <v>87</v>
      </c>
      <c r="D1" s="59" t="s">
        <v>88</v>
      </c>
      <c r="E1" s="59" t="s">
        <v>149</v>
      </c>
      <c r="F1" s="59" t="s">
        <v>89</v>
      </c>
      <c r="G1" s="59" t="s">
        <v>160</v>
      </c>
      <c r="H1" s="59" t="s">
        <v>91</v>
      </c>
      <c r="I1" s="59" t="s">
        <v>90</v>
      </c>
      <c r="J1" s="59" t="s">
        <v>92</v>
      </c>
      <c r="K1" s="59" t="s">
        <v>9</v>
      </c>
      <c r="L1" s="59" t="s">
        <v>93</v>
      </c>
      <c r="M1" s="59" t="s">
        <v>94</v>
      </c>
      <c r="N1" s="59" t="s">
        <v>95</v>
      </c>
      <c r="O1" s="59" t="s">
        <v>167</v>
      </c>
      <c r="P1" s="59" t="s">
        <v>96</v>
      </c>
      <c r="Q1" s="59" t="s">
        <v>97</v>
      </c>
      <c r="R1" s="59" t="s">
        <v>98</v>
      </c>
      <c r="S1" s="59" t="s">
        <v>99</v>
      </c>
      <c r="T1" s="59" t="s">
        <v>100</v>
      </c>
      <c r="U1" s="59" t="s">
        <v>101</v>
      </c>
      <c r="V1" s="59" t="s">
        <v>102</v>
      </c>
      <c r="W1" s="59" t="s">
        <v>103</v>
      </c>
      <c r="X1" s="59" t="s">
        <v>162</v>
      </c>
      <c r="Y1" s="59" t="s">
        <v>104</v>
      </c>
      <c r="Z1" s="59" t="s">
        <v>105</v>
      </c>
      <c r="AA1" s="59" t="s">
        <v>161</v>
      </c>
      <c r="AB1" s="59" t="s">
        <v>106</v>
      </c>
      <c r="AC1" s="59" t="s">
        <v>107</v>
      </c>
      <c r="AD1" s="59" t="s">
        <v>108</v>
      </c>
      <c r="AE1" s="59" t="s">
        <v>109</v>
      </c>
      <c r="AF1" s="59" t="s">
        <v>110</v>
      </c>
      <c r="AG1" s="59" t="s">
        <v>111</v>
      </c>
      <c r="AH1" s="59" t="s">
        <v>112</v>
      </c>
      <c r="AI1" s="59" t="s">
        <v>113</v>
      </c>
      <c r="AJ1" s="59" t="s">
        <v>114</v>
      </c>
      <c r="AK1" s="59" t="s">
        <v>115</v>
      </c>
      <c r="AL1" s="59" t="s">
        <v>163</v>
      </c>
      <c r="AM1" s="59" t="s">
        <v>116</v>
      </c>
      <c r="AN1" s="59" t="s">
        <v>117</v>
      </c>
      <c r="AO1" s="59" t="s">
        <v>164</v>
      </c>
      <c r="AP1" s="59" t="s">
        <v>118</v>
      </c>
      <c r="AQ1" s="59" t="s">
        <v>119</v>
      </c>
      <c r="AR1" s="59" t="s">
        <v>120</v>
      </c>
      <c r="AS1" s="59" t="s">
        <v>121</v>
      </c>
      <c r="AT1" s="59" t="s">
        <v>122</v>
      </c>
      <c r="AU1" s="59" t="s">
        <v>123</v>
      </c>
      <c r="AV1" s="59" t="s">
        <v>124</v>
      </c>
      <c r="AW1" s="59" t="s">
        <v>125</v>
      </c>
      <c r="AX1" s="59" t="s">
        <v>165</v>
      </c>
      <c r="AY1" s="59" t="s">
        <v>166</v>
      </c>
      <c r="AZ1" s="59" t="s">
        <v>126</v>
      </c>
      <c r="BA1" s="59" t="s">
        <v>127</v>
      </c>
      <c r="BB1" s="59" t="s">
        <v>128</v>
      </c>
      <c r="BC1" s="59" t="s">
        <v>133</v>
      </c>
      <c r="BD1" s="59" t="s">
        <v>134</v>
      </c>
      <c r="BE1" s="59" t="s">
        <v>135</v>
      </c>
      <c r="BF1" s="59" t="s">
        <v>136</v>
      </c>
      <c r="BG1" s="59" t="s">
        <v>137</v>
      </c>
      <c r="BH1" s="59" t="s">
        <v>129</v>
      </c>
      <c r="BI1" s="59" t="s">
        <v>138</v>
      </c>
      <c r="BJ1" s="59" t="s">
        <v>130</v>
      </c>
      <c r="BK1" s="59" t="s">
        <v>131</v>
      </c>
      <c r="BL1" s="59" t="s">
        <v>132</v>
      </c>
      <c r="BM1" s="59" t="s">
        <v>139</v>
      </c>
      <c r="BN1" s="59" t="s">
        <v>140</v>
      </c>
      <c r="BO1" s="59" t="s">
        <v>141</v>
      </c>
      <c r="BP1" s="59" t="s">
        <v>142</v>
      </c>
      <c r="BQ1" s="59" t="s">
        <v>143</v>
      </c>
      <c r="BR1" s="59" t="s">
        <v>144</v>
      </c>
      <c r="BS1" s="59" t="s">
        <v>145</v>
      </c>
      <c r="BT1" s="59" t="s">
        <v>146</v>
      </c>
      <c r="BU1" s="59" t="s">
        <v>147</v>
      </c>
      <c r="BV1" s="59" t="s">
        <v>148</v>
      </c>
      <c r="BW1" s="104" t="s">
        <v>280</v>
      </c>
      <c r="BX1" s="109" t="s">
        <v>327</v>
      </c>
      <c r="BY1" s="109" t="s">
        <v>329</v>
      </c>
    </row>
    <row r="2" spans="1:77" s="32" customFormat="1" x14ac:dyDescent="0.25">
      <c r="A2" s="31">
        <f>АНКЕТА!D11</f>
        <v>0</v>
      </c>
      <c r="B2" s="31">
        <f>АНКЕТА!E11</f>
        <v>0</v>
      </c>
      <c r="C2" s="31">
        <f>АНКЕТА!C17</f>
        <v>0</v>
      </c>
      <c r="D2" s="67">
        <f>АНКЕТА!G17</f>
        <v>0</v>
      </c>
      <c r="E2" s="31">
        <f>АНКЕТА!D19</f>
        <v>0</v>
      </c>
      <c r="F2" s="31">
        <f>АНКЕТА!D21</f>
        <v>0</v>
      </c>
      <c r="G2" s="32">
        <f>АНКЕТА!C24</f>
        <v>0</v>
      </c>
      <c r="H2" s="32">
        <f>АНКЕТА!C26</f>
        <v>0</v>
      </c>
      <c r="I2" s="32">
        <f>АНКЕТА!C28</f>
        <v>0</v>
      </c>
      <c r="J2" s="31">
        <f>АНКЕТА!C30</f>
        <v>0</v>
      </c>
      <c r="K2" s="31">
        <f>АНКЕТА!C32</f>
        <v>0</v>
      </c>
      <c r="L2" s="31">
        <f>АНКЕТА!G32</f>
        <v>0</v>
      </c>
      <c r="M2" s="31">
        <f>АНКЕТА!D34</f>
        <v>0</v>
      </c>
      <c r="N2" s="31">
        <f>АНКЕТА!G36</f>
        <v>0</v>
      </c>
      <c r="O2" s="32">
        <f>АНКЕТА!G37</f>
        <v>0</v>
      </c>
      <c r="P2" s="32" t="str">
        <f>CONCATENATE(АНКЕТА!B51,АНКЕТА!H51,АНКЕТА!B53,АНКЕТА!H53,АНКЕТА!B55,АНКЕТА!H55,АНКЕТА!B57,АНКЕТА!H57)</f>
        <v xml:space="preserve">\ </v>
      </c>
      <c r="Q2" s="32">
        <f>АНКЕТА!D61</f>
        <v>0</v>
      </c>
      <c r="R2" s="32">
        <f>АНКЕТА!E63</f>
        <v>0</v>
      </c>
      <c r="S2" s="32">
        <f>АНКЕТА!D65</f>
        <v>0</v>
      </c>
      <c r="T2" s="68">
        <f>АНКЕТА!G65</f>
        <v>0</v>
      </c>
      <c r="U2" s="32">
        <f>АНКЕТА!B68</f>
        <v>0</v>
      </c>
      <c r="V2" s="32">
        <f>АНКЕТА!B71</f>
        <v>0</v>
      </c>
      <c r="W2" s="32">
        <f>АНКЕТА!D73</f>
        <v>0</v>
      </c>
      <c r="X2" s="32">
        <f>АНКЕТА!C76</f>
        <v>0</v>
      </c>
      <c r="Y2" s="32">
        <f>АНКЕТА!C78</f>
        <v>0</v>
      </c>
      <c r="Z2" s="32">
        <f>АНКЕТА!B80</f>
        <v>0</v>
      </c>
      <c r="AA2" s="32">
        <f>АНКЕТА!C83</f>
        <v>0</v>
      </c>
      <c r="AB2" s="32">
        <f>АНКЕТА!C85</f>
        <v>0</v>
      </c>
      <c r="AC2" s="32">
        <f>АНКЕТА!B87</f>
        <v>0</v>
      </c>
      <c r="AD2" s="32">
        <f>АНКЕТА!D89</f>
        <v>0</v>
      </c>
      <c r="AE2" s="68">
        <f>АНКЕТА!G91</f>
        <v>0</v>
      </c>
      <c r="AF2" s="32">
        <f>АНКЕТА!E93</f>
        <v>0</v>
      </c>
      <c r="AG2" s="32">
        <f>АНКЕТА!D95</f>
        <v>0</v>
      </c>
      <c r="AH2" s="68">
        <f>АНКЕТА!G95</f>
        <v>0</v>
      </c>
      <c r="AI2" s="32">
        <f>АНКЕТА!B98</f>
        <v>0</v>
      </c>
      <c r="AJ2" s="32">
        <f>АНКЕТА!B101</f>
        <v>0</v>
      </c>
      <c r="AK2" s="32">
        <f>АНКЕТА!D103</f>
        <v>0</v>
      </c>
      <c r="AL2" s="32">
        <f>АНКЕТА!C106</f>
        <v>0</v>
      </c>
      <c r="AM2" s="32">
        <f>АНКЕТА!C115</f>
        <v>0</v>
      </c>
      <c r="AN2" s="32">
        <f>АНКЕТА!B110</f>
        <v>0</v>
      </c>
      <c r="AO2" s="32">
        <f>АНКЕТА!C113</f>
        <v>0</v>
      </c>
      <c r="AP2" s="32">
        <f>АНКЕТА!C115</f>
        <v>0</v>
      </c>
      <c r="AQ2" s="32">
        <f>АНКЕТА!B117</f>
        <v>0</v>
      </c>
      <c r="AR2" s="32">
        <f>АНКЕТА!D119</f>
        <v>0</v>
      </c>
      <c r="AS2" s="68">
        <f>АНКЕТА!G119</f>
        <v>0</v>
      </c>
      <c r="AT2" s="32">
        <f>АНКЕТА!D123</f>
        <v>0</v>
      </c>
      <c r="AU2" s="32">
        <f>АНКЕТА!D125</f>
        <v>0</v>
      </c>
      <c r="AV2" s="32">
        <f>АНКЕТА!D127</f>
        <v>0</v>
      </c>
      <c r="AW2" s="68">
        <f>АНКЕТА!G127</f>
        <v>0</v>
      </c>
      <c r="AX2" s="32">
        <f>АНКЕТА!C130</f>
        <v>0</v>
      </c>
      <c r="AY2" s="32">
        <f>АНКЕТА!C132</f>
        <v>0</v>
      </c>
      <c r="AZ2" s="32">
        <f>АНКЕТА!B134</f>
        <v>0</v>
      </c>
      <c r="BA2" s="32" t="str">
        <f>CONCATENATE(АНКЕТА!B138,АНКЕТА!H138,АНКЕТА!B140,АНКЕТА!H140,АНКЕТА!B142,АНКЕТА!H142)</f>
        <v/>
      </c>
      <c r="BB2" s="32">
        <f>АНКЕТА!D147</f>
        <v>0</v>
      </c>
      <c r="BC2" s="32">
        <f>АНКЕТА!C149</f>
        <v>0</v>
      </c>
      <c r="BD2" s="32">
        <f>АНКЕТА!C150</f>
        <v>0</v>
      </c>
      <c r="BE2" s="32">
        <f>АНКЕТА!C151</f>
        <v>0</v>
      </c>
      <c r="BF2" s="32">
        <f>АНКЕТА!C152</f>
        <v>0</v>
      </c>
      <c r="BG2" s="32">
        <f>АНКЕТА!F149</f>
        <v>0</v>
      </c>
      <c r="BH2" s="32">
        <f>АНКЕТА!D153</f>
        <v>0</v>
      </c>
      <c r="BI2" s="32">
        <f>АНКЕТА!E154</f>
        <v>0</v>
      </c>
      <c r="BJ2" s="32">
        <f>АНКЕТА!E155</f>
        <v>0</v>
      </c>
      <c r="BK2" s="32">
        <f>АНКЕТА!C156</f>
        <v>0</v>
      </c>
      <c r="BL2" s="32">
        <f>АНКЕТА!E158</f>
        <v>0</v>
      </c>
      <c r="BM2" s="32">
        <f>АНКЕТА!E159</f>
        <v>0</v>
      </c>
      <c r="BN2" s="32">
        <f>АНКЕТА!C160</f>
        <v>0</v>
      </c>
      <c r="BO2" s="32">
        <f>АНКЕТА!D164</f>
        <v>0</v>
      </c>
      <c r="BP2" s="32">
        <f>АНКЕТА!C166</f>
        <v>0</v>
      </c>
      <c r="BQ2" s="32">
        <f>АНКЕТА!C167</f>
        <v>0</v>
      </c>
      <c r="BR2" s="32">
        <f>АНКЕТА!C168</f>
        <v>0</v>
      </c>
      <c r="BS2" s="32">
        <f>АНКЕТА!D169</f>
        <v>0</v>
      </c>
      <c r="BT2" s="32">
        <f>АНКЕТА!F166</f>
        <v>0</v>
      </c>
      <c r="BU2" s="32" t="str">
        <f>CONCATENATE(АНКЕТА!B174,АНКЕТА!H174,АНКЕТА!B176,АНКЕТА!H176,АНКЕТА!B178,АНКЕТА!H178,АНКЕТА!B180,АНКЕТА!H180)</f>
        <v/>
      </c>
      <c r="BV2" s="32" t="str">
        <f>CONCATENATE(АНКЕТА!B185,АНКЕТА!H185,АНКЕТА!B186,АНКЕТА!H186,АНКЕТА!B187,АНКЕТА!H187)</f>
        <v/>
      </c>
      <c r="BW2" s="32">
        <f>АНКЕТА!F46</f>
        <v>0</v>
      </c>
      <c r="BX2" s="32">
        <f>АНКЕТА!F149</f>
        <v>0</v>
      </c>
      <c r="BY2" s="32">
        <f>АНКЕТА!F166</f>
        <v>0</v>
      </c>
    </row>
  </sheetData>
  <sheetProtection password="E3E6" sheet="1" formatCells="0"/>
  <phoneticPr fontId="1" type="noConversion"/>
  <pageMargins left="0.75" right="0.75" top="1" bottom="1" header="0.5" footer="0.5"/>
  <pageSetup paperSize="9" orientation="portrait"/>
  <headerFooter alignWithMargins="0">
    <oddHeader>&amp;A</oddHeader>
    <oddFooter>Page &amp;P</oddFooter>
  </headerFooter>
  <cellWatches>
    <cellWatch r="P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BP2"/>
  <sheetViews>
    <sheetView workbookViewId="0"/>
  </sheetViews>
  <sheetFormatPr defaultColWidth="16.44140625" defaultRowHeight="12.6" x14ac:dyDescent="0.25"/>
  <sheetData>
    <row r="1" spans="1:68" x14ac:dyDescent="0.25">
      <c r="A1" s="60" t="s">
        <v>223</v>
      </c>
      <c r="B1" s="60" t="s">
        <v>224</v>
      </c>
      <c r="C1" s="60" t="s">
        <v>225</v>
      </c>
      <c r="D1" s="60" t="s">
        <v>97</v>
      </c>
      <c r="E1" s="60" t="s">
        <v>8</v>
      </c>
      <c r="F1" s="60" t="s">
        <v>86</v>
      </c>
      <c r="G1" s="60" t="s">
        <v>87</v>
      </c>
      <c r="H1" s="60" t="s">
        <v>88</v>
      </c>
      <c r="I1" s="60" t="s">
        <v>89</v>
      </c>
      <c r="J1" s="60" t="s">
        <v>226</v>
      </c>
      <c r="K1" s="60" t="s">
        <v>227</v>
      </c>
      <c r="L1" s="60" t="s">
        <v>228</v>
      </c>
      <c r="M1" s="60" t="s">
        <v>229</v>
      </c>
      <c r="N1" s="60" t="s">
        <v>236</v>
      </c>
      <c r="O1" s="60" t="s">
        <v>230</v>
      </c>
      <c r="P1" s="60" t="s">
        <v>237</v>
      </c>
      <c r="Q1" s="60" t="s">
        <v>240</v>
      </c>
      <c r="R1" s="60" t="s">
        <v>160</v>
      </c>
      <c r="S1" s="60" t="s">
        <v>91</v>
      </c>
      <c r="T1" s="60" t="s">
        <v>90</v>
      </c>
      <c r="U1" s="60" t="s">
        <v>241</v>
      </c>
      <c r="V1" s="60" t="s">
        <v>9</v>
      </c>
      <c r="W1" s="60" t="s">
        <v>93</v>
      </c>
      <c r="X1" s="60" t="s">
        <v>95</v>
      </c>
      <c r="Y1" s="60" t="s">
        <v>167</v>
      </c>
      <c r="Z1" s="60" t="s">
        <v>238</v>
      </c>
      <c r="AA1" s="60" t="s">
        <v>231</v>
      </c>
      <c r="AB1" s="60" t="s">
        <v>239</v>
      </c>
      <c r="AC1" s="60" t="s">
        <v>242</v>
      </c>
      <c r="AD1" s="60" t="s">
        <v>245</v>
      </c>
      <c r="AE1" s="60" t="s">
        <v>232</v>
      </c>
      <c r="AF1" s="60" t="s">
        <v>233</v>
      </c>
      <c r="AG1" s="60" t="s">
        <v>246</v>
      </c>
      <c r="AH1" s="60" t="s">
        <v>248</v>
      </c>
      <c r="AI1" s="60" t="s">
        <v>247</v>
      </c>
      <c r="AJ1" s="60" t="s">
        <v>254</v>
      </c>
      <c r="AK1" s="60" t="s">
        <v>255</v>
      </c>
      <c r="AL1" s="60" t="s">
        <v>256</v>
      </c>
      <c r="AM1" s="60" t="s">
        <v>257</v>
      </c>
      <c r="AN1" s="60" t="s">
        <v>258</v>
      </c>
      <c r="AO1" s="60" t="s">
        <v>259</v>
      </c>
      <c r="AP1" s="60" t="s">
        <v>260</v>
      </c>
      <c r="AQ1" s="60" t="s">
        <v>261</v>
      </c>
      <c r="AR1" s="60" t="s">
        <v>109</v>
      </c>
      <c r="AS1" s="60" t="s">
        <v>108</v>
      </c>
      <c r="AT1" s="60" t="s">
        <v>121</v>
      </c>
      <c r="AU1" s="60" t="s">
        <v>120</v>
      </c>
      <c r="AV1" s="60" t="s">
        <v>266</v>
      </c>
      <c r="AW1" s="60" t="s">
        <v>268</v>
      </c>
      <c r="AX1" s="60" t="s">
        <v>269</v>
      </c>
      <c r="AY1" s="60" t="s">
        <v>234</v>
      </c>
      <c r="AZ1" s="60" t="s">
        <v>267</v>
      </c>
      <c r="BA1" s="60" t="s">
        <v>249</v>
      </c>
      <c r="BB1" s="60" t="s">
        <v>250</v>
      </c>
      <c r="BC1" s="60" t="s">
        <v>251</v>
      </c>
      <c r="BD1" s="60" t="s">
        <v>252</v>
      </c>
      <c r="BE1" s="60" t="s">
        <v>253</v>
      </c>
      <c r="BF1" s="105" t="s">
        <v>280</v>
      </c>
      <c r="BG1" s="106" t="s">
        <v>284</v>
      </c>
      <c r="BH1" s="106" t="s">
        <v>285</v>
      </c>
      <c r="BI1" s="106" t="s">
        <v>300</v>
      </c>
      <c r="BJ1" s="106" t="s">
        <v>303</v>
      </c>
      <c r="BK1" s="106" t="s">
        <v>304</v>
      </c>
      <c r="BL1" s="106" t="s">
        <v>301</v>
      </c>
      <c r="BM1" s="106" t="s">
        <v>302</v>
      </c>
      <c r="BN1" s="106" t="s">
        <v>333</v>
      </c>
      <c r="BO1" s="106" t="s">
        <v>334</v>
      </c>
      <c r="BP1" s="106" t="s">
        <v>335</v>
      </c>
    </row>
    <row r="2" spans="1:68" x14ac:dyDescent="0.25">
      <c r="A2">
        <f>СПРАВКА!E4</f>
        <v>0</v>
      </c>
      <c r="B2" s="32">
        <f>СПРАВКА!C15</f>
        <v>0</v>
      </c>
      <c r="C2">
        <f>СПРАВКА!F15</f>
        <v>0</v>
      </c>
      <c r="D2" s="32">
        <f>СПРАВКА!D11</f>
        <v>0</v>
      </c>
      <c r="E2" s="32">
        <f>СПРАВКА!B6</f>
        <v>0</v>
      </c>
      <c r="F2" s="32">
        <f>СПРАВКА!D6</f>
        <v>0</v>
      </c>
      <c r="G2" s="32">
        <f>IMPORT!C2</f>
        <v>0</v>
      </c>
      <c r="H2" s="32">
        <f>СПРАВКА!G6</f>
        <v>0</v>
      </c>
      <c r="I2" s="32">
        <f>IMPORT!F2</f>
        <v>0</v>
      </c>
      <c r="J2" s="32">
        <f>СПРАВКА!E11</f>
        <v>0</v>
      </c>
      <c r="K2">
        <f>СПРАВКА!C13</f>
        <v>0</v>
      </c>
      <c r="L2" s="32">
        <f>СПРАВКА!C9</f>
        <v>0</v>
      </c>
      <c r="M2" s="32">
        <f>СПРАВКА!D32</f>
        <v>0</v>
      </c>
      <c r="N2">
        <f>СПРАВКА!B28</f>
        <v>0</v>
      </c>
      <c r="O2">
        <f>СПРАВКА!F28</f>
        <v>0</v>
      </c>
      <c r="P2">
        <f>СПРАВКА!D30</f>
        <v>0</v>
      </c>
      <c r="Q2">
        <f>СПРАВКА!B30</f>
        <v>0</v>
      </c>
      <c r="R2">
        <f>СПРАВКА!B23</f>
        <v>0</v>
      </c>
      <c r="S2">
        <f>СПРАВКА!F23</f>
        <v>0</v>
      </c>
      <c r="T2" s="32">
        <f>АНКЕТА!C28</f>
        <v>0</v>
      </c>
      <c r="U2">
        <f>СПРАВКА!B25</f>
        <v>0</v>
      </c>
      <c r="V2" s="32">
        <f>СПРАВКА!F25</f>
        <v>0</v>
      </c>
      <c r="W2" s="32">
        <f>IMPORT!L2</f>
        <v>0</v>
      </c>
      <c r="X2" s="32">
        <f>IMPORT!N2</f>
        <v>0</v>
      </c>
      <c r="Y2" s="32">
        <f>IMPORT!O2</f>
        <v>0</v>
      </c>
      <c r="Z2">
        <f>СПРАВКА!B18</f>
        <v>0</v>
      </c>
      <c r="AA2">
        <f>СПРАВКА!F18</f>
        <v>0</v>
      </c>
      <c r="AB2" s="32">
        <f>СПРАВКА!D20</f>
        <v>0</v>
      </c>
      <c r="AC2">
        <f>СПРАВКА!B20</f>
        <v>0</v>
      </c>
      <c r="AD2">
        <f>СПРАВКА!C47</f>
        <v>0</v>
      </c>
      <c r="AE2">
        <f>СПРАВКА!C45</f>
        <v>0</v>
      </c>
      <c r="AF2">
        <f>СПРАВКА!E45</f>
        <v>0</v>
      </c>
      <c r="AG2">
        <f>СПРАВКА!G45</f>
        <v>0</v>
      </c>
      <c r="AH2" t="str">
        <f>CONCATENATE(СПРАВКА!D34,СПРАВКА!H34,СПРАВКА!D36,СПРАВКА!H36,СПРАВКА!D38)</f>
        <v/>
      </c>
      <c r="AI2" t="str">
        <f>CONCATENATE(СПРАВКА!D40,СПРАВКА!H40,СПРАВКА!D42)</f>
        <v/>
      </c>
      <c r="AJ2" s="32">
        <f>АНКЕТА!D13</f>
        <v>0</v>
      </c>
      <c r="AK2" s="32">
        <f>АНКЕТА!E13</f>
        <v>0</v>
      </c>
      <c r="AL2" s="32">
        <f>АНКЕТА!D15</f>
        <v>0</v>
      </c>
      <c r="AM2" s="32">
        <f>АНКЕТА!E15</f>
        <v>0</v>
      </c>
      <c r="AN2">
        <f>СПРАВКА!G64</f>
        <v>0</v>
      </c>
      <c r="AO2">
        <f>СПРАВКА!F64</f>
        <v>0</v>
      </c>
      <c r="AP2">
        <f>СПРАВКА!G67</f>
        <v>0</v>
      </c>
      <c r="AQ2">
        <f>СПРАВКА!F67</f>
        <v>0</v>
      </c>
      <c r="AR2" s="68">
        <f>IMPORT!AE2</f>
        <v>0</v>
      </c>
      <c r="AS2" s="32">
        <f>IMPORT!AD2</f>
        <v>0</v>
      </c>
      <c r="AT2" s="68">
        <f>IMPORT!AS2</f>
        <v>0</v>
      </c>
      <c r="AU2" s="32">
        <f>IMPORT!AR2</f>
        <v>0</v>
      </c>
      <c r="AV2">
        <f>СПРАВКА!B53</f>
        <v>0</v>
      </c>
      <c r="AW2">
        <f>СПРАВКА!D54</f>
        <v>0</v>
      </c>
      <c r="AX2">
        <f>СПРАВКА!F54</f>
        <v>0</v>
      </c>
      <c r="AY2">
        <f>СПРАВКА!B55</f>
        <v>0</v>
      </c>
      <c r="AZ2">
        <f>СПРАВКА!D55</f>
        <v>0</v>
      </c>
      <c r="BA2">
        <f>СПРАВКА!D56</f>
        <v>0</v>
      </c>
      <c r="BB2">
        <f>СПРАВКА!B57</f>
        <v>0</v>
      </c>
      <c r="BC2">
        <f>СПРАВКА!D58</f>
        <v>0</v>
      </c>
      <c r="BD2">
        <f>СПРАВКА!F58</f>
        <v>0</v>
      </c>
      <c r="BE2">
        <f>СПРАВКА!E61</f>
        <v>0</v>
      </c>
      <c r="BF2" s="32">
        <f>АНКЕТА!F46</f>
        <v>0</v>
      </c>
      <c r="BG2">
        <f>СПРАВКА!D51</f>
        <v>0</v>
      </c>
      <c r="BH2">
        <f>СПРАВКА!B61</f>
        <v>0</v>
      </c>
      <c r="BI2">
        <f>СПРАВКА!C49</f>
        <v>0</v>
      </c>
      <c r="BJ2" s="68">
        <f>АНКЕТА!C40</f>
        <v>0</v>
      </c>
      <c r="BK2" s="32">
        <f>АНКЕТА!F40</f>
        <v>0</v>
      </c>
      <c r="BL2" s="68">
        <f>АНКЕТА!C42</f>
        <v>0</v>
      </c>
      <c r="BM2" s="32">
        <f>АНКЕТА!D44</f>
        <v>0</v>
      </c>
      <c r="BN2">
        <f>СПРАВКА!B59</f>
        <v>0</v>
      </c>
      <c r="BO2">
        <f>СПРАВКА!D60</f>
        <v>0</v>
      </c>
      <c r="BP2">
        <f>СПРАВКА!F60</f>
        <v>0</v>
      </c>
    </row>
  </sheetData>
  <sheetProtection password="E3E6" sheet="1" formatCells="0"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АНКЕТА</vt:lpstr>
      <vt:lpstr>СПРАВКА</vt:lpstr>
      <vt:lpstr>IMPORT</vt:lpstr>
      <vt:lpstr>DISS</vt:lpstr>
      <vt:lpstr>MAIN</vt:lpstr>
      <vt:lpstr>АНКЕТА!Область_печати</vt:lpstr>
      <vt:lpstr>СПРАВКА!Область_печати</vt:lpstr>
    </vt:vector>
  </TitlesOfParts>
  <Company>Высшая аттестационная комиссия Республики Беларусь</Company>
  <LinksUpToDate>false</LinksUpToDate>
  <SharedDoc>false</SharedDoc>
  <HyperlinkBase>http://www.vak.org.by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Анкета научного работника Республики Беларусь</dc:title>
  <dc:creator>Дмитрий М. Ковчур</dc:creator>
  <cp:lastModifiedBy>Трофимук Т.А.</cp:lastModifiedBy>
  <cp:lastPrinted>2017-01-05T13:30:58Z</cp:lastPrinted>
  <dcterms:created xsi:type="dcterms:W3CDTF">2004-11-16T19:59:44Z</dcterms:created>
  <dcterms:modified xsi:type="dcterms:W3CDTF">2021-10-05T09:05:35Z</dcterms:modified>
</cp:coreProperties>
</file>